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<sst xmlns="http://schemas.openxmlformats.org/spreadsheetml/2006/main" count="188" uniqueCount="49">
  <si>
    <t>l.p.</t>
  </si>
  <si>
    <t>nazwa zadania inwestycyjnego</t>
  </si>
  <si>
    <t>cel</t>
  </si>
  <si>
    <t>źródła finansowania</t>
  </si>
  <si>
    <t>1.2</t>
  </si>
  <si>
    <t>budowa kanalizacji w rejonie: osiedla Łąkowa, Kolonia Laski, Moczyń</t>
  </si>
  <si>
    <t>okres realizacji</t>
  </si>
  <si>
    <t>2005-2006</t>
  </si>
  <si>
    <t>środki własne</t>
  </si>
  <si>
    <t>UE</t>
  </si>
  <si>
    <t>inne</t>
  </si>
  <si>
    <t>szacunkowa wartość zadania PLN</t>
  </si>
  <si>
    <t>ogółem</t>
  </si>
  <si>
    <t>1.4</t>
  </si>
  <si>
    <t>3.5</t>
  </si>
  <si>
    <t>Adaptacja pomieszczeń poddasza Żagańskiego Pałacu Kultury na zaplecze hotelowe</t>
  </si>
  <si>
    <t>Budowa auli- PSP 7 i GP 1</t>
  </si>
  <si>
    <t>3.2</t>
  </si>
  <si>
    <t>RAZEM:</t>
  </si>
  <si>
    <t xml:space="preserve">w tym: </t>
  </si>
  <si>
    <t>Modernizacja węzłów cieplnych i kotłowni w celu poprawy funkcjonowania i racjonalizacji gospodarki ciepłowniczej w Żaganiu ZGC</t>
  </si>
  <si>
    <t>Modernizacja i ochrona ujęcia wody dla Żagania ŻWiK sp. z o.o.</t>
  </si>
  <si>
    <t xml:space="preserve">Modernizacja sieci kanalizacyjnej oś. XXX-lecia </t>
  </si>
  <si>
    <t xml:space="preserve"> </t>
  </si>
  <si>
    <t xml:space="preserve">Remont sal gimnastycznych i adaptacja pomieszczeń na sale gimn., remont boisk, placów zabaw w szkołach i przedszkolach miejskich, wyposażenie </t>
  </si>
  <si>
    <t>ZGM - sieć kanalizacyjna w mieście</t>
  </si>
  <si>
    <t>Gazyfikacja miasta w zakresie uzupełnienia sieci</t>
  </si>
  <si>
    <t>Remont zespołu poaugustiańskiego wraz z biblioteką</t>
  </si>
  <si>
    <t>Budowa hali widowiskowo sportowej</t>
  </si>
  <si>
    <t>Modernizacja kąpieliska miejskiego</t>
  </si>
  <si>
    <t xml:space="preserve">Pozostałe remonty w szkołach i przedszkolach miejskich </t>
  </si>
  <si>
    <t>Rewitalizacja zdegradowanych obszarów miejskich - Starówka</t>
  </si>
  <si>
    <t>Uzbrajanie terenów pod budownictwo oraz potrzeby inwestycyjne</t>
  </si>
  <si>
    <t>2005-2008</t>
  </si>
  <si>
    <t xml:space="preserve">Remont i modernizacja bibliOtek w szkołach miejskich </t>
  </si>
  <si>
    <t>2004-2013</t>
  </si>
  <si>
    <t>2004-2006</t>
  </si>
  <si>
    <t>2005-2013</t>
  </si>
  <si>
    <t>Ochrona przeciwpowodziowa</t>
  </si>
  <si>
    <t>1.5</t>
  </si>
  <si>
    <t>Informatyzacja Urzędu Miasta</t>
  </si>
  <si>
    <t>Rady Miasta Żagań</t>
  </si>
  <si>
    <t>3.2.</t>
  </si>
  <si>
    <t>budowa kanalizacji an osiedlu Łąkowa</t>
  </si>
  <si>
    <t>limit wydtków budżetowych w latach  w PLN</t>
  </si>
  <si>
    <t>Plan finansowy inwestycji realizowanych w ramach ZPORR w latach 2004-2013</t>
  </si>
  <si>
    <t xml:space="preserve">z dnia 27 maja 2004r. </t>
  </si>
  <si>
    <t>Załącznik nr 1 do uchwały nr XX/37/2004</t>
  </si>
  <si>
    <t>3.2          3.3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</si>
</sst>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17" fontId="0" fillId="0" borderId="2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2"/>
  <sheetViews>
    <sheetView tabSelected="1" workbookViewId="0" topLeftCell="A1">
      <pane xSplit="6" ySplit="7" topLeftCell="G40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44" sqref="C44:C46"/>
    </sheetView>
  </sheetViews>
  <sheetFormatPr defaultColWidth="9.00390625" defaultRowHeight="12.75"/>
  <cols>
    <col min="1" max="1" width="4.00390625" style="4" customWidth="1"/>
    <col min="2" max="2" width="5.00390625" style="4" customWidth="1"/>
    <col min="3" max="3" width="21.625" style="4" customWidth="1"/>
    <col min="4" max="4" width="9.875" style="4" customWidth="1"/>
    <col min="5" max="5" width="10.00390625" style="4" customWidth="1"/>
    <col min="6" max="6" width="13.375" style="4" customWidth="1"/>
    <col min="7" max="7" width="9.875" style="4" customWidth="1"/>
    <col min="8" max="8" width="10.125" style="4" customWidth="1"/>
    <col min="9" max="9" width="10.625" style="4" customWidth="1"/>
    <col min="10" max="10" width="1.875" style="4" customWidth="1"/>
    <col min="11" max="11" width="10.375" style="4" customWidth="1"/>
    <col min="12" max="16" width="9.125" style="4" customWidth="1"/>
    <col min="17" max="17" width="10.75390625" style="4" customWidth="1"/>
    <col min="18" max="18" width="13.375" style="4" customWidth="1"/>
    <col min="19" max="16384" width="9.125" style="4" customWidth="1"/>
  </cols>
  <sheetData>
    <row r="1" ht="12.75">
      <c r="A1" s="4" t="s">
        <v>47</v>
      </c>
    </row>
    <row r="2" ht="12.75">
      <c r="A2" s="4" t="s">
        <v>41</v>
      </c>
    </row>
    <row r="3" ht="12.75">
      <c r="A3" s="4" t="s">
        <v>46</v>
      </c>
    </row>
    <row r="4" ht="13.5" thickBot="1">
      <c r="A4" s="4" t="s">
        <v>45</v>
      </c>
    </row>
    <row r="5" spans="1:18" s="5" customFormat="1" ht="29.25" customHeight="1">
      <c r="A5" s="32" t="s">
        <v>0</v>
      </c>
      <c r="B5" s="31" t="s">
        <v>2</v>
      </c>
      <c r="C5" s="31" t="s">
        <v>1</v>
      </c>
      <c r="D5" s="31" t="s">
        <v>6</v>
      </c>
      <c r="E5" s="31" t="s">
        <v>11</v>
      </c>
      <c r="F5" s="31" t="s">
        <v>3</v>
      </c>
      <c r="G5" s="31" t="s">
        <v>44</v>
      </c>
      <c r="H5" s="31"/>
      <c r="I5" s="31"/>
      <c r="J5" s="31"/>
      <c r="K5" s="31"/>
      <c r="L5" s="31"/>
      <c r="M5" s="31"/>
      <c r="N5" s="31"/>
      <c r="O5" s="31"/>
      <c r="P5" s="31"/>
      <c r="Q5" s="29" t="s">
        <v>12</v>
      </c>
      <c r="R5" s="31" t="s">
        <v>3</v>
      </c>
    </row>
    <row r="6" spans="1:18" s="6" customFormat="1" ht="19.5" customHeight="1">
      <c r="A6" s="33"/>
      <c r="B6" s="34"/>
      <c r="C6" s="34"/>
      <c r="D6" s="34"/>
      <c r="E6" s="34"/>
      <c r="F6" s="34"/>
      <c r="G6" s="8">
        <v>2004</v>
      </c>
      <c r="H6" s="8">
        <v>2005</v>
      </c>
      <c r="I6" s="8">
        <v>2006</v>
      </c>
      <c r="J6" s="47"/>
      <c r="K6" s="8">
        <v>2007</v>
      </c>
      <c r="L6" s="8">
        <v>2008</v>
      </c>
      <c r="M6" s="8">
        <v>2009</v>
      </c>
      <c r="N6" s="8">
        <v>2010</v>
      </c>
      <c r="O6" s="8">
        <v>2012</v>
      </c>
      <c r="P6" s="8">
        <v>2013</v>
      </c>
      <c r="Q6" s="30"/>
      <c r="R6" s="34"/>
    </row>
    <row r="7" spans="1:18" s="7" customFormat="1" ht="10.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48"/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  <c r="Q7" s="9">
        <v>16</v>
      </c>
      <c r="R7" s="9">
        <v>6</v>
      </c>
    </row>
    <row r="8" spans="1:18" ht="19.5" customHeight="1">
      <c r="A8" s="24">
        <v>1</v>
      </c>
      <c r="B8" s="24" t="s">
        <v>4</v>
      </c>
      <c r="C8" s="25" t="s">
        <v>5</v>
      </c>
      <c r="D8" s="26" t="s">
        <v>7</v>
      </c>
      <c r="E8" s="23">
        <v>13380000</v>
      </c>
      <c r="F8" s="1" t="s">
        <v>8</v>
      </c>
      <c r="G8" s="2"/>
      <c r="H8" s="2">
        <v>1672000</v>
      </c>
      <c r="I8" s="2">
        <v>1673000</v>
      </c>
      <c r="J8" s="48"/>
      <c r="K8" s="2"/>
      <c r="L8" s="2"/>
      <c r="M8" s="2"/>
      <c r="N8" s="2"/>
      <c r="O8" s="2"/>
      <c r="P8" s="2"/>
      <c r="Q8" s="2">
        <f aca="true" t="shared" si="0" ref="Q8:Q31">SUM(G8:P8)</f>
        <v>3345000</v>
      </c>
      <c r="R8" s="1" t="s">
        <v>8</v>
      </c>
    </row>
    <row r="9" spans="1:18" ht="19.5" customHeight="1">
      <c r="A9" s="24"/>
      <c r="B9" s="24"/>
      <c r="C9" s="25"/>
      <c r="D9" s="26"/>
      <c r="E9" s="23"/>
      <c r="F9" s="1" t="s">
        <v>9</v>
      </c>
      <c r="G9" s="2"/>
      <c r="H9" s="2">
        <v>5017000</v>
      </c>
      <c r="I9" s="2">
        <v>5018000</v>
      </c>
      <c r="J9" s="48"/>
      <c r="K9" s="2"/>
      <c r="L9" s="2"/>
      <c r="M9" s="2"/>
      <c r="N9" s="2"/>
      <c r="O9" s="2"/>
      <c r="P9" s="2"/>
      <c r="Q9" s="2">
        <f t="shared" si="0"/>
        <v>10035000</v>
      </c>
      <c r="R9" s="1" t="s">
        <v>9</v>
      </c>
    </row>
    <row r="10" spans="1:18" ht="19.5" customHeight="1">
      <c r="A10" s="24"/>
      <c r="B10" s="24"/>
      <c r="C10" s="25"/>
      <c r="D10" s="26"/>
      <c r="E10" s="23"/>
      <c r="F10" s="1" t="s">
        <v>10</v>
      </c>
      <c r="G10" s="2"/>
      <c r="H10" s="2"/>
      <c r="I10" s="2"/>
      <c r="J10" s="48"/>
      <c r="K10" s="2"/>
      <c r="L10" s="2"/>
      <c r="M10" s="2"/>
      <c r="N10" s="2"/>
      <c r="O10" s="2"/>
      <c r="P10" s="2"/>
      <c r="Q10" s="2">
        <f t="shared" si="0"/>
        <v>0</v>
      </c>
      <c r="R10" s="1" t="s">
        <v>10</v>
      </c>
    </row>
    <row r="11" spans="1:18" ht="19.5" customHeight="1">
      <c r="A11" s="24">
        <v>2</v>
      </c>
      <c r="B11" s="24" t="s">
        <v>4</v>
      </c>
      <c r="C11" s="25" t="s">
        <v>38</v>
      </c>
      <c r="D11" s="26" t="s">
        <v>7</v>
      </c>
      <c r="E11" s="23">
        <v>800000</v>
      </c>
      <c r="F11" s="1" t="s">
        <v>8</v>
      </c>
      <c r="G11" s="2"/>
      <c r="H11" s="2">
        <v>300000</v>
      </c>
      <c r="I11" s="2">
        <v>300000</v>
      </c>
      <c r="J11" s="48"/>
      <c r="K11" s="2"/>
      <c r="L11" s="2"/>
      <c r="M11" s="2"/>
      <c r="N11" s="2"/>
      <c r="O11" s="2"/>
      <c r="P11" s="2"/>
      <c r="Q11" s="2">
        <f>SUM(G11:P11)</f>
        <v>600000</v>
      </c>
      <c r="R11" s="1" t="s">
        <v>8</v>
      </c>
    </row>
    <row r="12" spans="1:18" ht="19.5" customHeight="1">
      <c r="A12" s="24"/>
      <c r="B12" s="24"/>
      <c r="C12" s="25"/>
      <c r="D12" s="26"/>
      <c r="E12" s="23"/>
      <c r="F12" s="1" t="s">
        <v>9</v>
      </c>
      <c r="G12" s="2"/>
      <c r="H12" s="2">
        <v>100000</v>
      </c>
      <c r="I12" s="2">
        <v>100000</v>
      </c>
      <c r="J12" s="48"/>
      <c r="K12" s="2"/>
      <c r="L12" s="2"/>
      <c r="M12" s="2"/>
      <c r="N12" s="2"/>
      <c r="O12" s="2"/>
      <c r="P12" s="2"/>
      <c r="Q12" s="2">
        <f>SUM(G12:P12)</f>
        <v>200000</v>
      </c>
      <c r="R12" s="1" t="s">
        <v>9</v>
      </c>
    </row>
    <row r="13" spans="1:18" ht="19.5" customHeight="1">
      <c r="A13" s="24"/>
      <c r="B13" s="24"/>
      <c r="C13" s="25"/>
      <c r="D13" s="26"/>
      <c r="E13" s="23"/>
      <c r="F13" s="1" t="s">
        <v>10</v>
      </c>
      <c r="G13" s="2"/>
      <c r="H13" s="2"/>
      <c r="I13" s="2"/>
      <c r="J13" s="48"/>
      <c r="K13" s="2"/>
      <c r="L13" s="2"/>
      <c r="M13" s="2"/>
      <c r="N13" s="2"/>
      <c r="O13" s="2"/>
      <c r="P13" s="2"/>
      <c r="Q13" s="2">
        <f>SUM(G13:P13)</f>
        <v>0</v>
      </c>
      <c r="R13" s="1" t="s">
        <v>10</v>
      </c>
    </row>
    <row r="14" spans="1:18" ht="19.5" customHeight="1">
      <c r="A14" s="24">
        <v>3</v>
      </c>
      <c r="B14" s="24" t="s">
        <v>13</v>
      </c>
      <c r="C14" s="25" t="s">
        <v>15</v>
      </c>
      <c r="D14" s="26" t="s">
        <v>33</v>
      </c>
      <c r="E14" s="23">
        <v>6000000</v>
      </c>
      <c r="F14" s="1" t="s">
        <v>8</v>
      </c>
      <c r="G14" s="2"/>
      <c r="H14" s="2">
        <v>375000</v>
      </c>
      <c r="I14" s="2">
        <v>375000</v>
      </c>
      <c r="J14" s="48"/>
      <c r="K14" s="2">
        <v>375000</v>
      </c>
      <c r="L14" s="2">
        <v>375000</v>
      </c>
      <c r="M14" s="2"/>
      <c r="N14" s="2"/>
      <c r="O14" s="2"/>
      <c r="P14" s="2"/>
      <c r="Q14" s="2">
        <f t="shared" si="0"/>
        <v>1500000</v>
      </c>
      <c r="R14" s="1" t="s">
        <v>8</v>
      </c>
    </row>
    <row r="15" spans="1:18" ht="19.5" customHeight="1">
      <c r="A15" s="24"/>
      <c r="B15" s="24"/>
      <c r="C15" s="25"/>
      <c r="D15" s="26"/>
      <c r="E15" s="23"/>
      <c r="F15" s="1" t="s">
        <v>9</v>
      </c>
      <c r="G15" s="2"/>
      <c r="H15" s="2">
        <v>1125000</v>
      </c>
      <c r="I15" s="2">
        <v>1125000</v>
      </c>
      <c r="J15" s="48"/>
      <c r="K15" s="2">
        <v>1125000</v>
      </c>
      <c r="L15" s="2">
        <v>1125000</v>
      </c>
      <c r="M15" s="2"/>
      <c r="N15" s="2"/>
      <c r="O15" s="2"/>
      <c r="P15" s="2"/>
      <c r="Q15" s="2">
        <f t="shared" si="0"/>
        <v>4500000</v>
      </c>
      <c r="R15" s="1" t="s">
        <v>9</v>
      </c>
    </row>
    <row r="16" spans="1:18" ht="19.5" customHeight="1">
      <c r="A16" s="24"/>
      <c r="B16" s="24"/>
      <c r="C16" s="25"/>
      <c r="D16" s="26"/>
      <c r="E16" s="23"/>
      <c r="F16" s="1" t="s">
        <v>10</v>
      </c>
      <c r="G16" s="2"/>
      <c r="H16" s="2"/>
      <c r="I16" s="2"/>
      <c r="J16" s="48"/>
      <c r="K16" s="2"/>
      <c r="L16" s="2"/>
      <c r="M16" s="2"/>
      <c r="N16" s="2"/>
      <c r="O16" s="2"/>
      <c r="P16" s="2"/>
      <c r="Q16" s="2">
        <f t="shared" si="0"/>
        <v>0</v>
      </c>
      <c r="R16" s="1" t="s">
        <v>10</v>
      </c>
    </row>
    <row r="17" spans="1:18" ht="19.5" customHeight="1">
      <c r="A17" s="24">
        <v>4</v>
      </c>
      <c r="B17" s="24" t="s">
        <v>13</v>
      </c>
      <c r="C17" s="25" t="s">
        <v>27</v>
      </c>
      <c r="D17" s="26" t="s">
        <v>7</v>
      </c>
      <c r="E17" s="23">
        <v>3000000</v>
      </c>
      <c r="F17" s="1" t="s">
        <v>8</v>
      </c>
      <c r="G17" s="2"/>
      <c r="H17" s="2">
        <v>375000</v>
      </c>
      <c r="I17" s="2">
        <v>375000</v>
      </c>
      <c r="J17" s="48"/>
      <c r="K17" s="2"/>
      <c r="L17" s="2"/>
      <c r="M17" s="2"/>
      <c r="N17" s="2"/>
      <c r="O17" s="2"/>
      <c r="P17" s="2"/>
      <c r="Q17" s="2">
        <f t="shared" si="0"/>
        <v>750000</v>
      </c>
      <c r="R17" s="1" t="s">
        <v>8</v>
      </c>
    </row>
    <row r="18" spans="1:18" ht="19.5" customHeight="1">
      <c r="A18" s="24"/>
      <c r="B18" s="24"/>
      <c r="C18" s="25"/>
      <c r="D18" s="26"/>
      <c r="E18" s="23"/>
      <c r="F18" s="1" t="s">
        <v>9</v>
      </c>
      <c r="G18" s="2"/>
      <c r="H18" s="2">
        <v>1125000</v>
      </c>
      <c r="I18" s="2">
        <v>1125000</v>
      </c>
      <c r="J18" s="48"/>
      <c r="K18" s="2"/>
      <c r="L18" s="2"/>
      <c r="M18" s="2"/>
      <c r="N18" s="2"/>
      <c r="O18" s="2"/>
      <c r="P18" s="2"/>
      <c r="Q18" s="2">
        <f t="shared" si="0"/>
        <v>2250000</v>
      </c>
      <c r="R18" s="1" t="s">
        <v>9</v>
      </c>
    </row>
    <row r="19" spans="1:18" ht="19.5" customHeight="1">
      <c r="A19" s="24"/>
      <c r="B19" s="24"/>
      <c r="C19" s="25"/>
      <c r="D19" s="26"/>
      <c r="E19" s="23"/>
      <c r="F19" s="1" t="s">
        <v>10</v>
      </c>
      <c r="G19" s="2"/>
      <c r="H19" s="2"/>
      <c r="I19" s="2"/>
      <c r="J19" s="48"/>
      <c r="K19" s="2"/>
      <c r="L19" s="2"/>
      <c r="M19" s="2"/>
      <c r="N19" s="2"/>
      <c r="O19" s="2"/>
      <c r="P19" s="2"/>
      <c r="Q19" s="2">
        <f t="shared" si="0"/>
        <v>0</v>
      </c>
      <c r="R19" s="1" t="s">
        <v>10</v>
      </c>
    </row>
    <row r="20" spans="1:18" ht="19.5" customHeight="1">
      <c r="A20" s="24">
        <v>5</v>
      </c>
      <c r="B20" s="24" t="s">
        <v>13</v>
      </c>
      <c r="C20" s="25" t="s">
        <v>28</v>
      </c>
      <c r="D20" s="26">
        <v>2005</v>
      </c>
      <c r="E20" s="23">
        <v>3500000</v>
      </c>
      <c r="F20" s="1" t="s">
        <v>8</v>
      </c>
      <c r="G20" s="2"/>
      <c r="H20" s="2">
        <v>600000</v>
      </c>
      <c r="I20" s="2"/>
      <c r="J20" s="48"/>
      <c r="K20" s="2"/>
      <c r="L20" s="2"/>
      <c r="M20" s="2"/>
      <c r="N20" s="2"/>
      <c r="O20" s="2"/>
      <c r="P20" s="2"/>
      <c r="Q20" s="2">
        <f t="shared" si="0"/>
        <v>600000</v>
      </c>
      <c r="R20" s="1" t="s">
        <v>8</v>
      </c>
    </row>
    <row r="21" spans="1:18" ht="19.5" customHeight="1">
      <c r="A21" s="24"/>
      <c r="B21" s="24"/>
      <c r="C21" s="25"/>
      <c r="D21" s="26"/>
      <c r="E21" s="23"/>
      <c r="F21" s="1" t="s">
        <v>9</v>
      </c>
      <c r="G21" s="2"/>
      <c r="H21" s="2">
        <v>1800000</v>
      </c>
      <c r="I21" s="2"/>
      <c r="J21" s="48"/>
      <c r="K21" s="2"/>
      <c r="L21" s="2"/>
      <c r="M21" s="2"/>
      <c r="N21" s="2"/>
      <c r="O21" s="2"/>
      <c r="P21" s="2"/>
      <c r="Q21" s="2">
        <f t="shared" si="0"/>
        <v>1800000</v>
      </c>
      <c r="R21" s="1" t="s">
        <v>9</v>
      </c>
    </row>
    <row r="22" spans="1:18" ht="19.5" customHeight="1">
      <c r="A22" s="24"/>
      <c r="B22" s="24"/>
      <c r="C22" s="25"/>
      <c r="D22" s="26"/>
      <c r="E22" s="23"/>
      <c r="F22" s="1" t="s">
        <v>10</v>
      </c>
      <c r="G22" s="2"/>
      <c r="H22" s="2">
        <v>1100000</v>
      </c>
      <c r="I22" s="2"/>
      <c r="J22" s="48"/>
      <c r="K22" s="2"/>
      <c r="L22" s="2"/>
      <c r="M22" s="2"/>
      <c r="N22" s="2"/>
      <c r="O22" s="2"/>
      <c r="P22" s="2"/>
      <c r="Q22" s="2">
        <f t="shared" si="0"/>
        <v>1100000</v>
      </c>
      <c r="R22" s="1" t="s">
        <v>10</v>
      </c>
    </row>
    <row r="23" spans="1:18" ht="19.5" customHeight="1">
      <c r="A23" s="24">
        <v>6</v>
      </c>
      <c r="B23" s="24" t="s">
        <v>39</v>
      </c>
      <c r="C23" s="25" t="s">
        <v>40</v>
      </c>
      <c r="D23" s="26">
        <v>2005</v>
      </c>
      <c r="E23" s="23">
        <v>1500000</v>
      </c>
      <c r="F23" s="1" t="s">
        <v>8</v>
      </c>
      <c r="G23" s="2"/>
      <c r="H23" s="2">
        <v>375000</v>
      </c>
      <c r="I23" s="2"/>
      <c r="J23" s="48"/>
      <c r="K23" s="2"/>
      <c r="L23" s="2"/>
      <c r="M23" s="2"/>
      <c r="N23" s="2"/>
      <c r="O23" s="2"/>
      <c r="P23" s="2"/>
      <c r="Q23" s="2">
        <f>SUM(G23:P23)</f>
        <v>375000</v>
      </c>
      <c r="R23" s="1" t="s">
        <v>8</v>
      </c>
    </row>
    <row r="24" spans="1:18" ht="19.5" customHeight="1">
      <c r="A24" s="24"/>
      <c r="B24" s="24"/>
      <c r="C24" s="25"/>
      <c r="D24" s="26"/>
      <c r="E24" s="23"/>
      <c r="F24" s="1" t="s">
        <v>9</v>
      </c>
      <c r="G24" s="2"/>
      <c r="H24" s="2">
        <v>1125000</v>
      </c>
      <c r="I24" s="2"/>
      <c r="J24" s="48"/>
      <c r="K24" s="2"/>
      <c r="L24" s="2"/>
      <c r="M24" s="2"/>
      <c r="N24" s="2"/>
      <c r="O24" s="2"/>
      <c r="P24" s="2"/>
      <c r="Q24" s="2">
        <f>SUM(G24:P24)</f>
        <v>1125000</v>
      </c>
      <c r="R24" s="1" t="s">
        <v>9</v>
      </c>
    </row>
    <row r="25" spans="1:18" ht="19.5" customHeight="1">
      <c r="A25" s="24"/>
      <c r="B25" s="24"/>
      <c r="C25" s="25"/>
      <c r="D25" s="26"/>
      <c r="E25" s="23"/>
      <c r="F25" s="1" t="s">
        <v>10</v>
      </c>
      <c r="G25" s="2"/>
      <c r="H25" s="2"/>
      <c r="I25" s="2"/>
      <c r="J25" s="48"/>
      <c r="K25" s="2"/>
      <c r="L25" s="2"/>
      <c r="M25" s="2"/>
      <c r="N25" s="2"/>
      <c r="O25" s="2"/>
      <c r="P25" s="2"/>
      <c r="Q25" s="2">
        <f>SUM(G25:P25)</f>
        <v>0</v>
      </c>
      <c r="R25" s="1" t="s">
        <v>10</v>
      </c>
    </row>
    <row r="26" spans="1:18" ht="19.5" customHeight="1">
      <c r="A26" s="24">
        <v>7</v>
      </c>
      <c r="B26" s="24" t="s">
        <v>14</v>
      </c>
      <c r="C26" s="25" t="s">
        <v>29</v>
      </c>
      <c r="D26" s="26" t="s">
        <v>7</v>
      </c>
      <c r="E26" s="23">
        <v>300000</v>
      </c>
      <c r="F26" s="1" t="s">
        <v>8</v>
      </c>
      <c r="G26" s="2"/>
      <c r="H26" s="2">
        <v>25000</v>
      </c>
      <c r="I26" s="2">
        <v>25000</v>
      </c>
      <c r="J26" s="48"/>
      <c r="K26" s="2"/>
      <c r="L26" s="2"/>
      <c r="M26" s="2"/>
      <c r="N26" s="2"/>
      <c r="O26" s="2"/>
      <c r="P26" s="2"/>
      <c r="Q26" s="2">
        <f t="shared" si="0"/>
        <v>50000</v>
      </c>
      <c r="R26" s="1" t="s">
        <v>8</v>
      </c>
    </row>
    <row r="27" spans="1:18" ht="19.5" customHeight="1">
      <c r="A27" s="24"/>
      <c r="B27" s="24"/>
      <c r="C27" s="25"/>
      <c r="D27" s="26"/>
      <c r="E27" s="23"/>
      <c r="F27" s="1" t="s">
        <v>9</v>
      </c>
      <c r="G27" s="2"/>
      <c r="H27" s="2">
        <v>112500</v>
      </c>
      <c r="I27" s="2">
        <v>112500</v>
      </c>
      <c r="J27" s="48"/>
      <c r="K27" s="2"/>
      <c r="L27" s="2"/>
      <c r="M27" s="2"/>
      <c r="N27" s="2"/>
      <c r="O27" s="2"/>
      <c r="P27" s="2"/>
      <c r="Q27" s="2">
        <f t="shared" si="0"/>
        <v>225000</v>
      </c>
      <c r="R27" s="1" t="s">
        <v>9</v>
      </c>
    </row>
    <row r="28" spans="1:18" ht="19.5" customHeight="1">
      <c r="A28" s="24"/>
      <c r="B28" s="24"/>
      <c r="C28" s="25"/>
      <c r="D28" s="26"/>
      <c r="E28" s="23"/>
      <c r="F28" s="1" t="s">
        <v>10</v>
      </c>
      <c r="G28" s="2"/>
      <c r="H28" s="2"/>
      <c r="I28" s="2"/>
      <c r="J28" s="48"/>
      <c r="K28" s="2"/>
      <c r="L28" s="2"/>
      <c r="M28" s="2"/>
      <c r="N28" s="2"/>
      <c r="O28" s="2"/>
      <c r="P28" s="2"/>
      <c r="Q28" s="2">
        <f t="shared" si="0"/>
        <v>0</v>
      </c>
      <c r="R28" s="1" t="s">
        <v>10</v>
      </c>
    </row>
    <row r="29" spans="1:18" ht="19.5" customHeight="1">
      <c r="A29" s="24">
        <v>8</v>
      </c>
      <c r="B29" s="24" t="s">
        <v>14</v>
      </c>
      <c r="C29" s="28" t="s">
        <v>16</v>
      </c>
      <c r="D29" s="26" t="s">
        <v>7</v>
      </c>
      <c r="E29" s="23">
        <v>862000</v>
      </c>
      <c r="F29" s="1" t="s">
        <v>8</v>
      </c>
      <c r="G29" s="2"/>
      <c r="H29" s="2">
        <v>107750</v>
      </c>
      <c r="I29" s="2">
        <v>107750</v>
      </c>
      <c r="J29" s="48"/>
      <c r="K29" s="2"/>
      <c r="L29" s="2"/>
      <c r="M29" s="2"/>
      <c r="N29" s="2"/>
      <c r="O29" s="2"/>
      <c r="P29" s="2"/>
      <c r="Q29" s="2">
        <f t="shared" si="0"/>
        <v>215500</v>
      </c>
      <c r="R29" s="1" t="s">
        <v>8</v>
      </c>
    </row>
    <row r="30" spans="1:18" ht="19.5" customHeight="1">
      <c r="A30" s="24"/>
      <c r="B30" s="24"/>
      <c r="C30" s="28"/>
      <c r="D30" s="26"/>
      <c r="E30" s="23"/>
      <c r="F30" s="1" t="s">
        <v>9</v>
      </c>
      <c r="G30" s="2"/>
      <c r="H30" s="2">
        <v>323250</v>
      </c>
      <c r="I30" s="2">
        <v>323250</v>
      </c>
      <c r="J30" s="48"/>
      <c r="K30" s="2"/>
      <c r="L30" s="2"/>
      <c r="M30" s="2"/>
      <c r="N30" s="2"/>
      <c r="O30" s="2"/>
      <c r="P30" s="2"/>
      <c r="Q30" s="2">
        <f t="shared" si="0"/>
        <v>646500</v>
      </c>
      <c r="R30" s="1" t="s">
        <v>9</v>
      </c>
    </row>
    <row r="31" spans="1:18" ht="19.5" customHeight="1">
      <c r="A31" s="24"/>
      <c r="B31" s="24"/>
      <c r="C31" s="28"/>
      <c r="D31" s="26"/>
      <c r="E31" s="23"/>
      <c r="F31" s="1" t="s">
        <v>10</v>
      </c>
      <c r="G31" s="2"/>
      <c r="H31" s="2"/>
      <c r="I31" s="2"/>
      <c r="J31" s="48"/>
      <c r="K31" s="2"/>
      <c r="L31" s="2"/>
      <c r="M31" s="2"/>
      <c r="N31" s="2"/>
      <c r="O31" s="2"/>
      <c r="P31" s="2"/>
      <c r="Q31" s="2">
        <f t="shared" si="0"/>
        <v>0</v>
      </c>
      <c r="R31" s="1" t="s">
        <v>10</v>
      </c>
    </row>
    <row r="32" spans="1:18" ht="19.5" customHeight="1">
      <c r="A32" s="24">
        <v>9</v>
      </c>
      <c r="B32" s="24" t="s">
        <v>14</v>
      </c>
      <c r="C32" s="27" t="s">
        <v>24</v>
      </c>
      <c r="D32" s="26" t="s">
        <v>7</v>
      </c>
      <c r="E32" s="23">
        <v>2500000</v>
      </c>
      <c r="F32" s="1" t="s">
        <v>8</v>
      </c>
      <c r="G32" s="2"/>
      <c r="H32" s="2">
        <v>350000</v>
      </c>
      <c r="I32" s="2">
        <v>350000</v>
      </c>
      <c r="J32" s="48"/>
      <c r="K32" s="2"/>
      <c r="L32" s="2"/>
      <c r="M32" s="2"/>
      <c r="N32" s="2"/>
      <c r="O32" s="2"/>
      <c r="P32" s="2"/>
      <c r="Q32" s="2">
        <f aca="true" t="shared" si="1" ref="Q32:Q37">SUM(G32:P32)</f>
        <v>700000</v>
      </c>
      <c r="R32" s="1" t="s">
        <v>8</v>
      </c>
    </row>
    <row r="33" spans="1:18" ht="19.5" customHeight="1">
      <c r="A33" s="24"/>
      <c r="B33" s="24"/>
      <c r="C33" s="27"/>
      <c r="D33" s="26"/>
      <c r="E33" s="23"/>
      <c r="F33" s="1" t="s">
        <v>9</v>
      </c>
      <c r="G33" s="2"/>
      <c r="H33" s="2">
        <v>900000</v>
      </c>
      <c r="I33" s="2">
        <v>900000</v>
      </c>
      <c r="J33" s="48"/>
      <c r="K33" s="2"/>
      <c r="L33" s="2"/>
      <c r="M33" s="2"/>
      <c r="N33" s="2"/>
      <c r="O33" s="2"/>
      <c r="P33" s="2"/>
      <c r="Q33" s="2">
        <f t="shared" si="1"/>
        <v>1800000</v>
      </c>
      <c r="R33" s="1" t="s">
        <v>9</v>
      </c>
    </row>
    <row r="34" spans="1:18" ht="19.5" customHeight="1">
      <c r="A34" s="24"/>
      <c r="B34" s="24"/>
      <c r="C34" s="27"/>
      <c r="D34" s="26"/>
      <c r="E34" s="23"/>
      <c r="F34" s="1" t="s">
        <v>10</v>
      </c>
      <c r="G34" s="2"/>
      <c r="H34" s="2"/>
      <c r="I34" s="2"/>
      <c r="J34" s="48"/>
      <c r="K34" s="2"/>
      <c r="L34" s="2"/>
      <c r="M34" s="2"/>
      <c r="N34" s="2"/>
      <c r="O34" s="2"/>
      <c r="P34" s="2"/>
      <c r="Q34" s="2">
        <f t="shared" si="1"/>
        <v>0</v>
      </c>
      <c r="R34" s="1" t="s">
        <v>10</v>
      </c>
    </row>
    <row r="35" spans="1:18" ht="19.5" customHeight="1">
      <c r="A35" s="24">
        <v>10</v>
      </c>
      <c r="B35" s="24" t="s">
        <v>14</v>
      </c>
      <c r="C35" s="25" t="s">
        <v>34</v>
      </c>
      <c r="D35" s="26">
        <v>2005</v>
      </c>
      <c r="E35" s="23">
        <v>130000</v>
      </c>
      <c r="F35" s="1" t="s">
        <v>8</v>
      </c>
      <c r="G35" s="2"/>
      <c r="H35" s="2">
        <v>40000</v>
      </c>
      <c r="I35" s="2"/>
      <c r="J35" s="48"/>
      <c r="K35" s="2"/>
      <c r="L35" s="2"/>
      <c r="M35" s="2"/>
      <c r="N35" s="2"/>
      <c r="O35" s="2"/>
      <c r="P35" s="2"/>
      <c r="Q35" s="2">
        <f t="shared" si="1"/>
        <v>40000</v>
      </c>
      <c r="R35" s="1" t="s">
        <v>8</v>
      </c>
    </row>
    <row r="36" spans="1:18" ht="19.5" customHeight="1">
      <c r="A36" s="24"/>
      <c r="B36" s="24"/>
      <c r="C36" s="25"/>
      <c r="D36" s="26"/>
      <c r="E36" s="23"/>
      <c r="F36" s="1" t="s">
        <v>9</v>
      </c>
      <c r="G36" s="2"/>
      <c r="H36" s="2">
        <v>90000</v>
      </c>
      <c r="I36" s="2"/>
      <c r="J36" s="48"/>
      <c r="K36" s="2"/>
      <c r="L36" s="2"/>
      <c r="M36" s="2"/>
      <c r="N36" s="2"/>
      <c r="O36" s="2"/>
      <c r="P36" s="2"/>
      <c r="Q36" s="2">
        <f t="shared" si="1"/>
        <v>90000</v>
      </c>
      <c r="R36" s="1" t="s">
        <v>9</v>
      </c>
    </row>
    <row r="37" spans="1:18" ht="19.5" customHeight="1">
      <c r="A37" s="24"/>
      <c r="B37" s="24"/>
      <c r="C37" s="25"/>
      <c r="D37" s="26"/>
      <c r="E37" s="23"/>
      <c r="F37" s="1" t="s">
        <v>10</v>
      </c>
      <c r="G37" s="2"/>
      <c r="H37" s="2"/>
      <c r="I37" s="2"/>
      <c r="J37" s="48"/>
      <c r="K37" s="2"/>
      <c r="L37" s="2"/>
      <c r="M37" s="2"/>
      <c r="N37" s="2"/>
      <c r="O37" s="2"/>
      <c r="P37" s="2"/>
      <c r="Q37" s="2">
        <f t="shared" si="1"/>
        <v>0</v>
      </c>
      <c r="R37" s="1" t="s">
        <v>10</v>
      </c>
    </row>
    <row r="38" spans="1:18" ht="19.5" customHeight="1">
      <c r="A38" s="24">
        <v>11</v>
      </c>
      <c r="B38" s="24" t="s">
        <v>14</v>
      </c>
      <c r="C38" s="25" t="s">
        <v>30</v>
      </c>
      <c r="D38" s="26" t="s">
        <v>7</v>
      </c>
      <c r="E38" s="23">
        <v>1350000</v>
      </c>
      <c r="F38" s="1" t="s">
        <v>8</v>
      </c>
      <c r="G38" s="2"/>
      <c r="H38" s="2">
        <v>175000</v>
      </c>
      <c r="I38" s="2">
        <v>175000</v>
      </c>
      <c r="J38" s="48"/>
      <c r="K38" s="2"/>
      <c r="L38" s="2"/>
      <c r="M38" s="2"/>
      <c r="N38" s="2"/>
      <c r="O38" s="2"/>
      <c r="P38" s="2"/>
      <c r="Q38" s="2">
        <f aca="true" t="shared" si="2" ref="Q38:Q49">SUM(G38:P38)</f>
        <v>350000</v>
      </c>
      <c r="R38" s="1" t="s">
        <v>8</v>
      </c>
    </row>
    <row r="39" spans="1:18" ht="19.5" customHeight="1">
      <c r="A39" s="24"/>
      <c r="B39" s="24"/>
      <c r="C39" s="25"/>
      <c r="D39" s="26"/>
      <c r="E39" s="23"/>
      <c r="F39" s="1" t="s">
        <v>9</v>
      </c>
      <c r="G39" s="2"/>
      <c r="H39" s="2">
        <v>500000</v>
      </c>
      <c r="I39" s="2">
        <v>500000</v>
      </c>
      <c r="J39" s="48"/>
      <c r="K39" s="2"/>
      <c r="L39" s="2"/>
      <c r="M39" s="2"/>
      <c r="N39" s="2"/>
      <c r="O39" s="2"/>
      <c r="P39" s="2"/>
      <c r="Q39" s="2">
        <f t="shared" si="2"/>
        <v>1000000</v>
      </c>
      <c r="R39" s="1" t="s">
        <v>9</v>
      </c>
    </row>
    <row r="40" spans="1:18" ht="19.5" customHeight="1">
      <c r="A40" s="24"/>
      <c r="B40" s="24"/>
      <c r="C40" s="25"/>
      <c r="D40" s="26"/>
      <c r="E40" s="23"/>
      <c r="F40" s="1" t="s">
        <v>10</v>
      </c>
      <c r="G40" s="2"/>
      <c r="H40" s="2"/>
      <c r="I40" s="2"/>
      <c r="J40" s="48"/>
      <c r="K40" s="2"/>
      <c r="L40" s="2"/>
      <c r="M40" s="2"/>
      <c r="N40" s="2"/>
      <c r="O40" s="2"/>
      <c r="P40" s="2"/>
      <c r="Q40" s="2">
        <f t="shared" si="2"/>
        <v>0</v>
      </c>
      <c r="R40" s="1" t="s">
        <v>10</v>
      </c>
    </row>
    <row r="41" spans="1:18" ht="19.5" customHeight="1">
      <c r="A41" s="35">
        <v>12</v>
      </c>
      <c r="B41" s="50" t="s">
        <v>48</v>
      </c>
      <c r="C41" s="38" t="s">
        <v>31</v>
      </c>
      <c r="D41" s="50" t="s">
        <v>35</v>
      </c>
      <c r="E41" s="44">
        <v>25000000</v>
      </c>
      <c r="F41" s="1" t="s">
        <v>8</v>
      </c>
      <c r="G41" s="2">
        <v>30000</v>
      </c>
      <c r="H41" s="2">
        <v>70000</v>
      </c>
      <c r="I41" s="2">
        <v>50000</v>
      </c>
      <c r="J41" s="48"/>
      <c r="K41" s="2">
        <v>800000</v>
      </c>
      <c r="L41" s="2">
        <v>800000</v>
      </c>
      <c r="M41" s="2">
        <v>800000</v>
      </c>
      <c r="N41" s="2">
        <v>800000</v>
      </c>
      <c r="O41" s="2">
        <v>800000</v>
      </c>
      <c r="P41" s="2">
        <v>800000</v>
      </c>
      <c r="Q41" s="2">
        <f t="shared" si="2"/>
        <v>4950000</v>
      </c>
      <c r="R41" s="1" t="s">
        <v>8</v>
      </c>
    </row>
    <row r="42" spans="1:18" ht="19.5" customHeight="1">
      <c r="A42" s="36"/>
      <c r="B42" s="42"/>
      <c r="C42" s="39"/>
      <c r="D42" s="42"/>
      <c r="E42" s="45"/>
      <c r="F42" s="1" t="s">
        <v>9</v>
      </c>
      <c r="G42" s="2"/>
      <c r="H42" s="2">
        <v>100000</v>
      </c>
      <c r="I42" s="2">
        <v>100000</v>
      </c>
      <c r="J42" s="48"/>
      <c r="K42" s="2">
        <v>2300000</v>
      </c>
      <c r="L42" s="2">
        <v>2300000</v>
      </c>
      <c r="M42" s="2">
        <v>2300000</v>
      </c>
      <c r="N42" s="2">
        <v>2300000</v>
      </c>
      <c r="O42" s="2">
        <v>2300000</v>
      </c>
      <c r="P42" s="2">
        <v>2300000</v>
      </c>
      <c r="Q42" s="2">
        <f t="shared" si="2"/>
        <v>14000000</v>
      </c>
      <c r="R42" s="1" t="s">
        <v>9</v>
      </c>
    </row>
    <row r="43" spans="1:18" ht="19.5" customHeight="1">
      <c r="A43" s="37"/>
      <c r="B43" s="43"/>
      <c r="C43" s="40"/>
      <c r="D43" s="43"/>
      <c r="E43" s="46"/>
      <c r="F43" s="1" t="s">
        <v>10</v>
      </c>
      <c r="G43" s="2"/>
      <c r="H43" s="2"/>
      <c r="I43" s="2">
        <v>50000</v>
      </c>
      <c r="J43" s="48"/>
      <c r="K43" s="2">
        <v>1000000</v>
      </c>
      <c r="L43" s="2">
        <v>1000000</v>
      </c>
      <c r="M43" s="2">
        <v>1000000</v>
      </c>
      <c r="N43" s="2">
        <v>1000000</v>
      </c>
      <c r="O43" s="2">
        <v>1000000</v>
      </c>
      <c r="P43" s="2">
        <v>1000000</v>
      </c>
      <c r="Q43" s="2">
        <f t="shared" si="2"/>
        <v>6050000</v>
      </c>
      <c r="R43" s="1" t="s">
        <v>10</v>
      </c>
    </row>
    <row r="44" spans="1:18" ht="19.5" customHeight="1">
      <c r="A44" s="35">
        <v>13</v>
      </c>
      <c r="B44" s="35" t="s">
        <v>42</v>
      </c>
      <c r="C44" s="38" t="s">
        <v>43</v>
      </c>
      <c r="D44" s="50">
        <v>2004</v>
      </c>
      <c r="E44" s="44">
        <v>1800000</v>
      </c>
      <c r="F44" s="1" t="s">
        <v>8</v>
      </c>
      <c r="G44" s="2">
        <v>250000</v>
      </c>
      <c r="H44" s="2"/>
      <c r="I44" s="2"/>
      <c r="J44" s="48"/>
      <c r="K44" s="2"/>
      <c r="L44" s="2"/>
      <c r="M44" s="2"/>
      <c r="N44" s="2"/>
      <c r="O44" s="2"/>
      <c r="P44" s="2"/>
      <c r="Q44" s="2">
        <f>SUM(G44:P44)</f>
        <v>250000</v>
      </c>
      <c r="R44" s="1" t="s">
        <v>8</v>
      </c>
    </row>
    <row r="45" spans="1:18" ht="19.5" customHeight="1">
      <c r="A45" s="36"/>
      <c r="B45" s="36"/>
      <c r="C45" s="39"/>
      <c r="D45" s="42"/>
      <c r="E45" s="45"/>
      <c r="F45" s="1" t="s">
        <v>9</v>
      </c>
      <c r="G45" s="2">
        <v>1300000</v>
      </c>
      <c r="H45" s="2"/>
      <c r="I45" s="2"/>
      <c r="J45" s="48"/>
      <c r="K45" s="2"/>
      <c r="L45" s="2"/>
      <c r="M45" s="2"/>
      <c r="N45" s="2"/>
      <c r="O45" s="2"/>
      <c r="P45" s="2"/>
      <c r="Q45" s="2">
        <f>SUM(G45:P45)</f>
        <v>1300000</v>
      </c>
      <c r="R45" s="1" t="s">
        <v>9</v>
      </c>
    </row>
    <row r="46" spans="1:18" ht="19.5" customHeight="1">
      <c r="A46" s="37"/>
      <c r="B46" s="37"/>
      <c r="C46" s="40"/>
      <c r="D46" s="43"/>
      <c r="E46" s="46"/>
      <c r="F46" s="1" t="s">
        <v>10</v>
      </c>
      <c r="G46" s="2">
        <v>250000</v>
      </c>
      <c r="H46" s="2"/>
      <c r="I46" s="2"/>
      <c r="J46" s="48"/>
      <c r="K46" s="2"/>
      <c r="L46" s="2"/>
      <c r="M46" s="2"/>
      <c r="N46" s="2"/>
      <c r="O46" s="2"/>
      <c r="P46" s="2"/>
      <c r="Q46" s="2">
        <f>SUM(G46:P46)</f>
        <v>250000</v>
      </c>
      <c r="R46" s="1" t="s">
        <v>10</v>
      </c>
    </row>
    <row r="47" spans="1:18" ht="19.5" customHeight="1">
      <c r="A47" s="35">
        <v>14</v>
      </c>
      <c r="B47" s="35" t="s">
        <v>17</v>
      </c>
      <c r="C47" s="38" t="s">
        <v>32</v>
      </c>
      <c r="D47" s="50" t="s">
        <v>36</v>
      </c>
      <c r="E47" s="44">
        <v>3000000</v>
      </c>
      <c r="F47" s="1" t="s">
        <v>8</v>
      </c>
      <c r="G47" s="2">
        <v>120000</v>
      </c>
      <c r="H47" s="2">
        <v>360000</v>
      </c>
      <c r="I47" s="2">
        <v>360000</v>
      </c>
      <c r="J47" s="48"/>
      <c r="K47" s="2"/>
      <c r="L47" s="2"/>
      <c r="M47" s="2"/>
      <c r="N47" s="2"/>
      <c r="O47" s="2"/>
      <c r="P47" s="2"/>
      <c r="Q47" s="2">
        <f t="shared" si="2"/>
        <v>840000</v>
      </c>
      <c r="R47" s="1" t="s">
        <v>8</v>
      </c>
    </row>
    <row r="48" spans="1:18" ht="19.5" customHeight="1">
      <c r="A48" s="36"/>
      <c r="B48" s="36"/>
      <c r="C48" s="39"/>
      <c r="D48" s="42"/>
      <c r="E48" s="45"/>
      <c r="F48" s="1" t="s">
        <v>9</v>
      </c>
      <c r="G48" s="2"/>
      <c r="H48" s="2">
        <v>1080000</v>
      </c>
      <c r="I48" s="2">
        <v>1080000</v>
      </c>
      <c r="J48" s="48"/>
      <c r="K48" s="2"/>
      <c r="L48" s="2"/>
      <c r="M48" s="2"/>
      <c r="N48" s="2"/>
      <c r="O48" s="2"/>
      <c r="P48" s="2"/>
      <c r="Q48" s="2">
        <f t="shared" si="2"/>
        <v>2160000</v>
      </c>
      <c r="R48" s="1" t="s">
        <v>9</v>
      </c>
    </row>
    <row r="49" spans="1:18" ht="19.5" customHeight="1">
      <c r="A49" s="37"/>
      <c r="B49" s="37"/>
      <c r="C49" s="40"/>
      <c r="D49" s="43"/>
      <c r="E49" s="46"/>
      <c r="F49" s="1" t="s">
        <v>10</v>
      </c>
      <c r="G49" s="2"/>
      <c r="H49" s="2"/>
      <c r="I49" s="2"/>
      <c r="J49" s="48"/>
      <c r="K49" s="2"/>
      <c r="L49" s="2"/>
      <c r="M49" s="2"/>
      <c r="N49" s="2"/>
      <c r="O49" s="2"/>
      <c r="P49" s="2"/>
      <c r="Q49" s="2">
        <f t="shared" si="2"/>
        <v>0</v>
      </c>
      <c r="R49" s="1" t="s">
        <v>10</v>
      </c>
    </row>
    <row r="50" spans="1:18" ht="19.5" customHeight="1">
      <c r="A50" s="35">
        <v>15</v>
      </c>
      <c r="B50" s="35" t="s">
        <v>17</v>
      </c>
      <c r="C50" s="51" t="s">
        <v>20</v>
      </c>
      <c r="D50" s="50" t="s">
        <v>7</v>
      </c>
      <c r="E50" s="44">
        <v>1700000</v>
      </c>
      <c r="F50" s="1" t="s">
        <v>8</v>
      </c>
      <c r="G50" s="2"/>
      <c r="H50" s="2">
        <v>212500</v>
      </c>
      <c r="I50" s="2">
        <v>212500</v>
      </c>
      <c r="J50" s="48"/>
      <c r="K50" s="2"/>
      <c r="L50" s="2"/>
      <c r="M50" s="2"/>
      <c r="N50" s="2"/>
      <c r="O50" s="2"/>
      <c r="P50" s="2"/>
      <c r="Q50" s="2">
        <f aca="true" t="shared" si="3" ref="Q50:Q58">SUM(G50:P50)</f>
        <v>425000</v>
      </c>
      <c r="R50" s="1" t="s">
        <v>8</v>
      </c>
    </row>
    <row r="51" spans="1:18" ht="19.5" customHeight="1">
      <c r="A51" s="36"/>
      <c r="B51" s="36"/>
      <c r="C51" s="52"/>
      <c r="D51" s="42"/>
      <c r="E51" s="45"/>
      <c r="F51" s="1" t="s">
        <v>9</v>
      </c>
      <c r="G51" s="2" t="s">
        <v>23</v>
      </c>
      <c r="H51" s="2">
        <v>637500</v>
      </c>
      <c r="I51" s="2">
        <v>637500</v>
      </c>
      <c r="J51" s="48"/>
      <c r="K51" s="2"/>
      <c r="L51" s="2"/>
      <c r="M51" s="2"/>
      <c r="N51" s="2"/>
      <c r="O51" s="2"/>
      <c r="P51" s="2"/>
      <c r="Q51" s="2">
        <f t="shared" si="3"/>
        <v>1275000</v>
      </c>
      <c r="R51" s="1" t="s">
        <v>9</v>
      </c>
    </row>
    <row r="52" spans="1:18" ht="19.5" customHeight="1">
      <c r="A52" s="37"/>
      <c r="B52" s="37"/>
      <c r="C52" s="53"/>
      <c r="D52" s="43"/>
      <c r="E52" s="46"/>
      <c r="F52" s="1" t="s">
        <v>10</v>
      </c>
      <c r="G52" s="2"/>
      <c r="H52" s="2"/>
      <c r="I52" s="2"/>
      <c r="J52" s="48"/>
      <c r="K52" s="2"/>
      <c r="L52" s="2"/>
      <c r="M52" s="2"/>
      <c r="N52" s="2"/>
      <c r="O52" s="2"/>
      <c r="P52" s="2"/>
      <c r="Q52" s="2">
        <f t="shared" si="3"/>
        <v>0</v>
      </c>
      <c r="R52" s="1" t="s">
        <v>10</v>
      </c>
    </row>
    <row r="53" spans="1:18" ht="19.5" customHeight="1">
      <c r="A53" s="35">
        <v>16</v>
      </c>
      <c r="B53" s="35" t="s">
        <v>17</v>
      </c>
      <c r="C53" s="38" t="s">
        <v>21</v>
      </c>
      <c r="D53" s="50" t="s">
        <v>36</v>
      </c>
      <c r="E53" s="44">
        <v>800000</v>
      </c>
      <c r="F53" s="1" t="s">
        <v>8</v>
      </c>
      <c r="G53" s="2">
        <v>175000</v>
      </c>
      <c r="H53" s="2">
        <v>105000</v>
      </c>
      <c r="I53" s="2">
        <v>100000</v>
      </c>
      <c r="J53" s="48"/>
      <c r="K53" s="2"/>
      <c r="L53" s="2"/>
      <c r="M53" s="2"/>
      <c r="N53" s="2"/>
      <c r="O53" s="2"/>
      <c r="P53" s="2"/>
      <c r="Q53" s="2">
        <f>SUM(G53:P53)</f>
        <v>380000</v>
      </c>
      <c r="R53" s="1" t="s">
        <v>8</v>
      </c>
    </row>
    <row r="54" spans="1:18" ht="19.5" customHeight="1">
      <c r="A54" s="36"/>
      <c r="B54" s="36"/>
      <c r="C54" s="39"/>
      <c r="D54" s="42"/>
      <c r="E54" s="45"/>
      <c r="F54" s="1" t="s">
        <v>9</v>
      </c>
      <c r="G54" s="2"/>
      <c r="H54" s="2">
        <v>320000</v>
      </c>
      <c r="I54" s="2">
        <v>100000</v>
      </c>
      <c r="J54" s="48"/>
      <c r="K54" s="2"/>
      <c r="L54" s="2"/>
      <c r="M54" s="2"/>
      <c r="N54" s="2"/>
      <c r="O54" s="2"/>
      <c r="P54" s="2"/>
      <c r="Q54" s="2">
        <f>SUM(G54:P54)</f>
        <v>420000</v>
      </c>
      <c r="R54" s="1" t="s">
        <v>9</v>
      </c>
    </row>
    <row r="55" spans="1:18" ht="19.5" customHeight="1">
      <c r="A55" s="37"/>
      <c r="B55" s="37"/>
      <c r="C55" s="40"/>
      <c r="D55" s="43"/>
      <c r="E55" s="46"/>
      <c r="F55" s="1" t="s">
        <v>10</v>
      </c>
      <c r="G55" s="2"/>
      <c r="H55" s="2"/>
      <c r="I55" s="2"/>
      <c r="J55" s="48"/>
      <c r="K55" s="2"/>
      <c r="L55" s="2"/>
      <c r="M55" s="2"/>
      <c r="N55" s="2"/>
      <c r="O55" s="2"/>
      <c r="P55" s="2"/>
      <c r="Q55" s="2">
        <f>SUM(G55:P55)</f>
        <v>0</v>
      </c>
      <c r="R55" s="1" t="s">
        <v>10</v>
      </c>
    </row>
    <row r="56" spans="1:18" ht="19.5" customHeight="1">
      <c r="A56" s="35">
        <v>17</v>
      </c>
      <c r="B56" s="35" t="s">
        <v>17</v>
      </c>
      <c r="C56" s="38" t="s">
        <v>22</v>
      </c>
      <c r="D56" s="50">
        <v>2006</v>
      </c>
      <c r="E56" s="44">
        <v>900000</v>
      </c>
      <c r="F56" s="1" t="s">
        <v>8</v>
      </c>
      <c r="G56" s="2"/>
      <c r="H56" s="2"/>
      <c r="I56" s="2">
        <v>225000</v>
      </c>
      <c r="J56" s="48"/>
      <c r="K56" s="2"/>
      <c r="L56" s="2"/>
      <c r="M56" s="2"/>
      <c r="N56" s="2"/>
      <c r="O56" s="2"/>
      <c r="P56" s="2"/>
      <c r="Q56" s="2">
        <f t="shared" si="3"/>
        <v>225000</v>
      </c>
      <c r="R56" s="1" t="s">
        <v>8</v>
      </c>
    </row>
    <row r="57" spans="1:18" ht="19.5" customHeight="1">
      <c r="A57" s="36"/>
      <c r="B57" s="36"/>
      <c r="C57" s="39"/>
      <c r="D57" s="42"/>
      <c r="E57" s="45"/>
      <c r="F57" s="1" t="s">
        <v>9</v>
      </c>
      <c r="G57" s="2"/>
      <c r="H57" s="2"/>
      <c r="I57" s="2">
        <v>675000</v>
      </c>
      <c r="J57" s="48"/>
      <c r="K57" s="2"/>
      <c r="L57" s="2"/>
      <c r="M57" s="2"/>
      <c r="N57" s="2"/>
      <c r="O57" s="2"/>
      <c r="P57" s="2"/>
      <c r="Q57" s="2">
        <f t="shared" si="3"/>
        <v>675000</v>
      </c>
      <c r="R57" s="1" t="s">
        <v>9</v>
      </c>
    </row>
    <row r="58" spans="1:18" ht="19.5" customHeight="1">
      <c r="A58" s="37"/>
      <c r="B58" s="37"/>
      <c r="C58" s="40"/>
      <c r="D58" s="43"/>
      <c r="E58" s="46"/>
      <c r="F58" s="1" t="s">
        <v>10</v>
      </c>
      <c r="G58" s="2"/>
      <c r="H58" s="2"/>
      <c r="I58" s="2"/>
      <c r="J58" s="48"/>
      <c r="K58" s="2"/>
      <c r="L58" s="2"/>
      <c r="M58" s="2"/>
      <c r="N58" s="2"/>
      <c r="O58" s="2"/>
      <c r="P58" s="2"/>
      <c r="Q58" s="2">
        <f t="shared" si="3"/>
        <v>0</v>
      </c>
      <c r="R58" s="1" t="s">
        <v>10</v>
      </c>
    </row>
    <row r="59" spans="1:18" ht="19.5" customHeight="1">
      <c r="A59" s="35">
        <v>18</v>
      </c>
      <c r="B59" s="35" t="s">
        <v>17</v>
      </c>
      <c r="C59" s="38" t="s">
        <v>25</v>
      </c>
      <c r="D59" s="50" t="s">
        <v>7</v>
      </c>
      <c r="E59" s="44">
        <v>600000</v>
      </c>
      <c r="F59" s="1" t="s">
        <v>8</v>
      </c>
      <c r="G59" s="2"/>
      <c r="H59" s="2">
        <v>75000</v>
      </c>
      <c r="I59" s="2">
        <v>75000</v>
      </c>
      <c r="J59" s="48"/>
      <c r="K59" s="2"/>
      <c r="L59" s="2"/>
      <c r="M59" s="2"/>
      <c r="N59" s="2"/>
      <c r="O59" s="2"/>
      <c r="P59" s="2"/>
      <c r="Q59" s="2">
        <f aca="true" t="shared" si="4" ref="Q59:Q64">SUM(G59:P59)</f>
        <v>150000</v>
      </c>
      <c r="R59" s="1" t="s">
        <v>8</v>
      </c>
    </row>
    <row r="60" spans="1:18" ht="19.5" customHeight="1">
      <c r="A60" s="36"/>
      <c r="B60" s="36"/>
      <c r="C60" s="39"/>
      <c r="D60" s="42"/>
      <c r="E60" s="45"/>
      <c r="F60" s="1" t="s">
        <v>9</v>
      </c>
      <c r="G60" s="2"/>
      <c r="H60" s="2">
        <v>225000</v>
      </c>
      <c r="I60" s="2">
        <v>225000</v>
      </c>
      <c r="J60" s="48"/>
      <c r="K60" s="2"/>
      <c r="L60" s="2"/>
      <c r="M60" s="2"/>
      <c r="N60" s="2"/>
      <c r="O60" s="2"/>
      <c r="P60" s="2"/>
      <c r="Q60" s="2">
        <f t="shared" si="4"/>
        <v>450000</v>
      </c>
      <c r="R60" s="1" t="s">
        <v>9</v>
      </c>
    </row>
    <row r="61" spans="1:18" ht="19.5" customHeight="1">
      <c r="A61" s="37"/>
      <c r="B61" s="37"/>
      <c r="C61" s="40"/>
      <c r="D61" s="43"/>
      <c r="E61" s="46"/>
      <c r="F61" s="1" t="s">
        <v>10</v>
      </c>
      <c r="G61" s="2"/>
      <c r="H61" s="2"/>
      <c r="I61" s="2"/>
      <c r="J61" s="48"/>
      <c r="K61" s="2"/>
      <c r="L61" s="2"/>
      <c r="M61" s="2"/>
      <c r="N61" s="2"/>
      <c r="O61" s="2"/>
      <c r="P61" s="2"/>
      <c r="Q61" s="2">
        <f t="shared" si="4"/>
        <v>0</v>
      </c>
      <c r="R61" s="1" t="s">
        <v>10</v>
      </c>
    </row>
    <row r="62" spans="1:18" ht="19.5" customHeight="1">
      <c r="A62" s="35">
        <v>19</v>
      </c>
      <c r="B62" s="35" t="s">
        <v>17</v>
      </c>
      <c r="C62" s="38" t="s">
        <v>26</v>
      </c>
      <c r="D62" s="41" t="s">
        <v>37</v>
      </c>
      <c r="E62" s="44">
        <v>2000000</v>
      </c>
      <c r="F62" s="1" t="s">
        <v>8</v>
      </c>
      <c r="G62" s="2"/>
      <c r="H62" s="2">
        <v>70000</v>
      </c>
      <c r="I62" s="2">
        <v>70000</v>
      </c>
      <c r="J62" s="48"/>
      <c r="K62" s="2">
        <v>70000</v>
      </c>
      <c r="L62" s="2">
        <v>70000</v>
      </c>
      <c r="M62" s="2">
        <v>70000</v>
      </c>
      <c r="N62" s="2">
        <v>70000</v>
      </c>
      <c r="O62" s="2">
        <v>70000</v>
      </c>
      <c r="P62" s="2">
        <v>70000</v>
      </c>
      <c r="Q62" s="2">
        <f t="shared" si="4"/>
        <v>560000</v>
      </c>
      <c r="R62" s="1" t="s">
        <v>8</v>
      </c>
    </row>
    <row r="63" spans="1:18" ht="19.5" customHeight="1">
      <c r="A63" s="36"/>
      <c r="B63" s="36"/>
      <c r="C63" s="39"/>
      <c r="D63" s="42"/>
      <c r="E63" s="45"/>
      <c r="F63" s="1" t="s">
        <v>9</v>
      </c>
      <c r="G63" s="2"/>
      <c r="H63" s="2">
        <v>180000</v>
      </c>
      <c r="I63" s="2">
        <v>180000</v>
      </c>
      <c r="J63" s="48"/>
      <c r="K63" s="2">
        <v>180000</v>
      </c>
      <c r="L63" s="2">
        <v>180000</v>
      </c>
      <c r="M63" s="2">
        <v>180000</v>
      </c>
      <c r="N63" s="2">
        <v>180000</v>
      </c>
      <c r="O63" s="2">
        <v>180000</v>
      </c>
      <c r="P63" s="2">
        <v>180000</v>
      </c>
      <c r="Q63" s="2">
        <f t="shared" si="4"/>
        <v>1440000</v>
      </c>
      <c r="R63" s="1" t="s">
        <v>9</v>
      </c>
    </row>
    <row r="64" spans="1:18" ht="19.5" customHeight="1">
      <c r="A64" s="37"/>
      <c r="B64" s="37"/>
      <c r="C64" s="40"/>
      <c r="D64" s="43"/>
      <c r="E64" s="46"/>
      <c r="F64" s="1" t="s">
        <v>10</v>
      </c>
      <c r="G64" s="2"/>
      <c r="H64" s="2"/>
      <c r="I64" s="2"/>
      <c r="J64" s="48"/>
      <c r="K64" s="2"/>
      <c r="L64" s="2"/>
      <c r="M64" s="2"/>
      <c r="N64" s="2"/>
      <c r="O64" s="2"/>
      <c r="P64" s="2"/>
      <c r="Q64" s="2">
        <f t="shared" si="4"/>
        <v>0</v>
      </c>
      <c r="R64" s="1" t="s">
        <v>10</v>
      </c>
    </row>
    <row r="65" spans="1:18" s="16" customFormat="1" ht="19.5" customHeight="1">
      <c r="A65" s="10"/>
      <c r="B65" s="10"/>
      <c r="C65" s="11"/>
      <c r="D65" s="12"/>
      <c r="E65" s="13"/>
      <c r="F65" s="14" t="s">
        <v>18</v>
      </c>
      <c r="G65" s="15">
        <f>SUM(G8:G64)</f>
        <v>2125000</v>
      </c>
      <c r="H65" s="15">
        <f>SUM(H8:H64)</f>
        <v>21147500</v>
      </c>
      <c r="I65" s="15">
        <f>SUM(I8:I64)</f>
        <v>16724500</v>
      </c>
      <c r="J65" s="48"/>
      <c r="K65" s="15">
        <f aca="true" t="shared" si="5" ref="K65:Q65">SUM(K8:K64)</f>
        <v>5850000</v>
      </c>
      <c r="L65" s="15">
        <f t="shared" si="5"/>
        <v>5850000</v>
      </c>
      <c r="M65" s="15">
        <f t="shared" si="5"/>
        <v>4350000</v>
      </c>
      <c r="N65" s="15">
        <f t="shared" si="5"/>
        <v>4350000</v>
      </c>
      <c r="O65" s="15">
        <f t="shared" si="5"/>
        <v>4350000</v>
      </c>
      <c r="P65" s="15">
        <f t="shared" si="5"/>
        <v>4350000</v>
      </c>
      <c r="Q65" s="15">
        <f t="shared" si="5"/>
        <v>69097000</v>
      </c>
      <c r="R65" s="14"/>
    </row>
    <row r="66" spans="5:18" s="6" customFormat="1" ht="12.75" customHeight="1">
      <c r="E66" s="18" t="s">
        <v>19</v>
      </c>
      <c r="F66" s="19" t="s">
        <v>8</v>
      </c>
      <c r="G66" s="20">
        <f>G62+G59+G56+G53+G50+G47+G44+G41+G38+G35+G32+G29+G26+G23+G20+G17+G14+G11+G8</f>
        <v>575000</v>
      </c>
      <c r="H66" s="20">
        <f>H62+H59+H56+H53+H50+H47+H44+H41+H38+H35+H32+H29+H26+H23+H20+H17+H14+H11+H8</f>
        <v>5287250</v>
      </c>
      <c r="I66" s="20">
        <f>I62+I59+I56+I53+I50+I47+I41+I38+I35+I32+I29+I26+I23+I20+I17+I14+I11+I8</f>
        <v>4473250</v>
      </c>
      <c r="J66" s="48"/>
      <c r="K66" s="20">
        <f aca="true" t="shared" si="6" ref="K66:Q68">K62+K59+K56+K53+K50+K47+K41+K38+K35+K32+K29+K26+K23+K20+K17+K14+K11+K8</f>
        <v>1245000</v>
      </c>
      <c r="L66" s="20">
        <f t="shared" si="6"/>
        <v>1245000</v>
      </c>
      <c r="M66" s="20">
        <f t="shared" si="6"/>
        <v>870000</v>
      </c>
      <c r="N66" s="20">
        <f t="shared" si="6"/>
        <v>870000</v>
      </c>
      <c r="O66" s="20">
        <f t="shared" si="6"/>
        <v>870000</v>
      </c>
      <c r="P66" s="20">
        <f t="shared" si="6"/>
        <v>870000</v>
      </c>
      <c r="Q66" s="20">
        <f t="shared" si="6"/>
        <v>16055500</v>
      </c>
      <c r="R66" s="19" t="s">
        <v>8</v>
      </c>
    </row>
    <row r="67" spans="5:18" s="16" customFormat="1" ht="12.75">
      <c r="E67" s="17"/>
      <c r="F67" s="14" t="s">
        <v>9</v>
      </c>
      <c r="G67" s="20">
        <v>1300000</v>
      </c>
      <c r="H67" s="20">
        <f>H63+H60+H57+H54+H51+H48+H42+H39+H36+H33+H30+H27+H24+H21+H18+H15+H12+H9</f>
        <v>14760250</v>
      </c>
      <c r="I67" s="20">
        <f>I63+I60+I57+I54+I51+I48+I42+I39+I36+I33+I30+I27+I24+I21+I18+I15+I12+I9</f>
        <v>12201250</v>
      </c>
      <c r="J67" s="48"/>
      <c r="K67" s="20">
        <f t="shared" si="6"/>
        <v>3605000</v>
      </c>
      <c r="L67" s="20">
        <f t="shared" si="6"/>
        <v>3605000</v>
      </c>
      <c r="M67" s="20">
        <f t="shared" si="6"/>
        <v>2480000</v>
      </c>
      <c r="N67" s="20">
        <f t="shared" si="6"/>
        <v>2480000</v>
      </c>
      <c r="O67" s="20">
        <f t="shared" si="6"/>
        <v>2480000</v>
      </c>
      <c r="P67" s="20">
        <f t="shared" si="6"/>
        <v>2480000</v>
      </c>
      <c r="Q67" s="20">
        <f t="shared" si="6"/>
        <v>44091500</v>
      </c>
      <c r="R67" s="14" t="s">
        <v>9</v>
      </c>
    </row>
    <row r="68" spans="5:18" s="16" customFormat="1" ht="12.75">
      <c r="E68" s="17"/>
      <c r="F68" s="14" t="s">
        <v>10</v>
      </c>
      <c r="G68" s="20">
        <f>G64+G61+G58+G55+G52+G49+G46+G43+G40+G37+G34+G31+G28+G25+G22+G19+G16+G13+G10</f>
        <v>250000</v>
      </c>
      <c r="H68" s="20">
        <f>H64+H61+H58+H55+H52+H49+H46+H43+H40+H37+H34+H31+H28+H25+H22+H19+H16+H13+H10</f>
        <v>1100000</v>
      </c>
      <c r="I68" s="20">
        <f>I64+I61+I58+I55+I52+I49+I43+I40+I37+I34+I31+I28+I25+I22+I19+I16+I13+I10</f>
        <v>50000</v>
      </c>
      <c r="J68" s="49"/>
      <c r="K68" s="20">
        <f t="shared" si="6"/>
        <v>1000000</v>
      </c>
      <c r="L68" s="20">
        <f t="shared" si="6"/>
        <v>1000000</v>
      </c>
      <c r="M68" s="20">
        <f t="shared" si="6"/>
        <v>1000000</v>
      </c>
      <c r="N68" s="20">
        <f t="shared" si="6"/>
        <v>1000000</v>
      </c>
      <c r="O68" s="20">
        <f t="shared" si="6"/>
        <v>1000000</v>
      </c>
      <c r="P68" s="20">
        <f t="shared" si="6"/>
        <v>1000000</v>
      </c>
      <c r="Q68" s="20">
        <f t="shared" si="6"/>
        <v>7150000</v>
      </c>
      <c r="R68" s="14" t="s">
        <v>10</v>
      </c>
    </row>
    <row r="69" spans="5:17" ht="12.75">
      <c r="E69" s="3"/>
      <c r="F69" s="21"/>
      <c r="G69" s="22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5:17" ht="12.75">
      <c r="E70" s="3"/>
      <c r="F70" s="21"/>
      <c r="G70" s="22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5:17" ht="12.75">
      <c r="E71" s="3"/>
      <c r="F71" s="21"/>
      <c r="G71" s="22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5:17" ht="12.75">
      <c r="E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5:17" ht="12.75">
      <c r="E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5:17" ht="12.75">
      <c r="E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5:17" ht="12.75">
      <c r="E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5:17" ht="12.75">
      <c r="E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5:17" ht="12.75">
      <c r="E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7:17" ht="12.7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7:17" ht="12.7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7:17" ht="12.7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7:17" ht="12.7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7:17" ht="12.7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7:17" ht="12.7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7:17" ht="12.7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7:17" ht="12.7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7:17" ht="12.7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7:17" ht="12.7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7:17" ht="12.75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7:17" ht="12.75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7:17" ht="12.75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7:17" ht="12.75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7:17" ht="12.75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7:17" ht="12.75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7:17" ht="12.75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7:17" ht="12.75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7:17" ht="12.75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7:17" ht="12.75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7:17" ht="12.75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7:17" ht="12.75"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7:17" ht="12.75"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7:17" ht="12.75"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7:17" ht="12.75"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7:17" ht="12.75"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7:17" ht="12.75"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7:17" ht="12.75"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7:17" ht="12.75"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7:17" ht="12.75"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7:17" ht="12.75"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7:17" ht="12.75"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7:17" ht="12.75"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7:17" ht="12.75"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7:17" ht="12.75"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7:17" ht="12.75"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7:17" ht="12.75"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7:17" ht="12.75"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7:17" ht="12.75"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7:17" ht="12.75"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7:17" ht="12.75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7:17" ht="12.75"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7:17" ht="12.75"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7:17" ht="12.75"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7:17" ht="12.75"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7:17" ht="12.75"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7:17" ht="12.75"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7:17" ht="12.75"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7:17" ht="12.75"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7:17" ht="12.75"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7:17" ht="12.75"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7:17" ht="12.75"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7:17" ht="12.75"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7:17" ht="12.75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7:17" ht="12.75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7:17" ht="12.75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7:17" ht="12.75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7:17" ht="12.75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7:17" ht="12.75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7:17" ht="12.75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7:17" ht="12.75"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7:17" ht="12.75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7:17" ht="12.75"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7:17" ht="12.75"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7:17" ht="12.75"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7:17" ht="12.75"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7:17" ht="12.75"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7:17" ht="12.75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7:17" ht="12.75"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7:17" ht="12.75"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7:17" ht="12.75"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7:17" ht="12.75"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7:17" ht="12.75"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7:17" ht="12.75"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7:17" ht="12.75"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7:17" ht="12.75"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7:17" ht="12.75"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7:17" ht="12.75"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7:17" ht="12.75"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7:17" ht="12.75"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7:17" ht="12.75"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7:17" ht="12.75"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7:17" ht="12.75"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7:17" ht="12.75"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7:17" ht="12.75"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7:17" ht="12.75"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7:17" ht="12.75"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7:17" ht="12.75"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7:17" ht="12.75"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7:17" ht="12.75"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7:17" ht="12.75"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7:17" ht="12.75"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7:17" ht="12.75"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7:17" ht="12.75"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7:17" ht="12.75"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7:17" ht="12.7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7:17" ht="12.7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7:17" ht="12.7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7:17" ht="12.7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7:17" ht="12.7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7:17" ht="12.7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7:17" ht="12.7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7:17" ht="12.7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7:17" ht="12.7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7:17" ht="12.7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7:17" ht="12.7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7:17" ht="12.7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7:17" ht="12.7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7:17" ht="12.7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7:17" ht="12.7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7:17" ht="12.7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7:17" ht="12.7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7:17" ht="12.7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7:17" ht="12.7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7:17" ht="12.7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7:17" ht="12.7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7:17" ht="12.7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7:17" ht="12.7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7:17" ht="12.7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7:17" ht="12.7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7:17" ht="12.7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7:17" ht="12.7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7:17" ht="12.7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7:17" ht="12.7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7:17" ht="12.7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7:17" ht="12.7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7:17" ht="12.7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7:17" ht="12.7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7:17" ht="12.7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7:17" ht="12.7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7:17" ht="12.7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7:17" ht="12.7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7:17" ht="12.7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7:17" ht="12.7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7:17" ht="12.7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7:17" ht="12.7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7:17" ht="12.7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7:17" ht="12.7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7:17" ht="12.7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7:17" ht="12.7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7:17" ht="12.7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7:17" ht="12.7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7:17" ht="12.7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7:17" ht="12.7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7:17" ht="12.7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7:17" ht="12.7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7:17" ht="12.7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7:17" ht="12.7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7:17" ht="12.7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7:17" ht="12.7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7:17" ht="12.7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7:17" ht="12.7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7:17" ht="12.7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7:17" ht="12.7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7:17" ht="12.7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7:17" ht="12.7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7:17" ht="12.7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7:17" ht="12.7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7:17" ht="12.7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7:17" ht="12.7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7:17" ht="12.7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7:17" ht="12.75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7:17" ht="12.75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7:17" ht="12.75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7:17" ht="12.75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7:17" ht="12.75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7:17" ht="12.75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7:17" ht="12.75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7:17" ht="12.75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7:17" ht="12.75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7:17" ht="12.7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7:17" ht="12.7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7:17" ht="12.7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7:17" ht="12.7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7:17" ht="12.7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7:17" ht="12.7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7:17" ht="12.7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7:17" ht="12.7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7:17" ht="12.7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7:17" ht="12.7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7:17" ht="12.7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7:17" ht="12.7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7:17" ht="12.7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7:17" ht="12.7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7:17" ht="12.7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7:17" ht="12.7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7:17" ht="12.7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7:17" ht="12.7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7:17" ht="12.7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7:17" ht="12.7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7:17" ht="12.7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7:17" ht="12.7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7:17" ht="12.7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7:17" ht="12.7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7:17" ht="12.7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7:17" ht="12.7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7:17" ht="12.7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7:17" ht="12.7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7:17" ht="12.7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7:17" ht="12.7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7:17" ht="12.7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7:17" ht="12.7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7:17" ht="12.7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7:17" ht="12.7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7:17" ht="12.7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7:17" ht="12.7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7:17" ht="12.7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7:17" ht="12.7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7:17" ht="12.7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7:17" ht="12.7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7:17" ht="12.7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7:17" ht="12.7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7:17" ht="12.7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7:17" ht="12.7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7:17" ht="12.7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7:17" ht="12.7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7:17" ht="12.7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7:17" ht="12.7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7:17" ht="12.7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7:17" ht="12.7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7:17" ht="12.7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7:17" ht="12.7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7:17" ht="12.7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7:17" ht="12.7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7:17" ht="12.7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7:17" ht="12.7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7:17" ht="12.7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7:17" ht="12.7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7:17" ht="12.7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7:17" ht="12.7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7:17" ht="12.7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7:17" ht="12.7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7:17" ht="12.75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7:17" ht="12.75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7:17" ht="12.75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7:17" ht="12.75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7:17" ht="12.75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7:17" ht="12.75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7:17" ht="12.75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7:17" ht="12.75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7:17" ht="12.75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7:17" ht="12.75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7:17" ht="12.75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7:17" ht="12.75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7:17" ht="12.75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7:17" ht="12.75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7:17" ht="12.7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7:17" ht="12.7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7:17" ht="12.7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7:17" ht="12.7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7:17" ht="12.7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7:17" ht="12.7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7:17" ht="12.7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7:17" ht="12.7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7:17" ht="12.7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7:17" ht="12.7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7:17" ht="12.7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7:17" ht="12.7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7:17" ht="12.7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 ht="12.7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 ht="12.7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 ht="12.7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 ht="12.7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 ht="12.7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 ht="12.7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 ht="12.7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 ht="12.7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 ht="12.7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 ht="12.7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 ht="12.7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 ht="12.7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 ht="12.7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 ht="12.7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 ht="12.7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 ht="12.7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 ht="12.7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 ht="12.7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 ht="12.7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 ht="12.7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 ht="12.7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 ht="12.7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 ht="12.7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 ht="12.7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 ht="12.7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 ht="12.7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 ht="12.7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 ht="12.7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 ht="12.7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 ht="12.7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 ht="12.7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 ht="12.7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 ht="12.7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 ht="12.7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 ht="12.7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 ht="12.7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 ht="12.7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 ht="12.7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 ht="12.7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 ht="12.7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 ht="12.7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 ht="12.7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 ht="12.7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 ht="12.7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 ht="12.7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 ht="12.7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 ht="12.7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 ht="12.7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 ht="12.7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 ht="12.7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 ht="12.7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 ht="12.7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 ht="12.7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 ht="12.7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 ht="12.7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 ht="12.7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 ht="12.7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 ht="12.7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 ht="12.7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 ht="12.7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 ht="12.7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 ht="12.7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7:17" ht="12.75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7:17" ht="12.75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7:17" ht="12.75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7:17" ht="12.75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7:17" ht="12.75"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7:17" ht="12.75"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7:17" ht="12.75"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7:17" ht="12.75"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7:17" ht="12.75"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7:17" ht="12.75"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7:17" ht="12.75"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7:17" ht="12.75"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7:17" ht="12.75"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7:17" ht="12.75"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7:17" ht="12.75"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7:17" ht="12.75"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7:17" ht="12.75"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7:17" ht="12.75"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7:17" ht="12.75"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7:17" ht="12.75"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7:17" ht="12.75"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7:17" ht="12.75"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7:17" ht="12.75"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7:17" ht="12.75"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7:17" ht="12.75"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7:17" ht="12.75"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7:17" ht="12.75"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7:17" ht="12.75"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7:17" ht="12.75"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7:17" ht="12.75"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7:17" ht="12.75"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7:17" ht="12.75"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7:17" ht="12.75"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7:17" ht="12.75"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7:17" ht="12.75"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7:17" ht="12.75"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7:17" ht="12.75"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7:17" ht="12.75"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7:17" ht="12.75"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7:17" ht="12.75"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7:17" ht="12.75"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7:17" ht="12.75"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7:17" ht="12.75"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7:17" ht="12.75"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7:17" ht="12.75"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7:17" ht="12.75"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7:17" ht="12.75"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7:17" ht="12.75"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7:17" ht="12.75"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7:17" ht="12.75"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7:17" ht="12.75"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7:17" ht="12.75"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7:17" ht="12.75"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7:17" ht="12.75"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7:17" ht="12.75"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7:17" ht="12.75"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7:17" ht="12.75"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7:17" ht="12.75"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7:17" ht="12.75"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7:17" ht="12.75"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7:17" ht="12.75"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7:17" ht="12.75"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7:17" ht="12.75"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7:17" ht="12.75"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7:17" ht="12.75"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7:17" ht="12.75"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7:17" ht="12.75"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7:17" ht="12.75"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7:17" ht="12.75"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7:17" ht="12.75"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7:17" ht="12.75"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7:17" ht="12.75"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7:17" ht="12.75"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7:17" ht="12.75"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7:17" ht="12.75"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7:17" ht="12.75"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7:17" ht="12.75"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7:17" ht="12.75"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7:17" ht="12.75"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7:17" ht="12.75"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7:17" ht="12.75"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7:17" ht="12.75"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7:17" ht="12.75"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7:17" ht="12.75"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7:17" ht="12.75"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7:17" ht="12.75"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7:17" ht="12.75"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7:17" ht="12.75"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7:17" ht="12.75"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7:17" ht="12.75"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7:17" ht="12.75"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7:17" ht="12.75"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7:17" ht="12.75"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7:17" ht="12.75"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7:17" ht="12.75"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7:17" ht="12.75"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7:17" ht="12.75"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7:17" ht="12.75"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7:17" ht="12.75"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7:17" ht="12.75"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7:17" ht="12.75"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7:17" ht="12.75"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7:17" ht="12.75"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7:17" ht="12.75"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7:17" ht="12.75"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7:17" ht="12.75"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7:17" ht="12.75"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7:17" ht="12.75"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7:17" ht="12.75"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7:17" ht="12.75"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7:17" ht="12.75"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7:17" ht="12.75"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7:17" ht="12.75"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7:17" ht="12.75"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7:17" ht="12.75"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7:17" ht="12.75"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7:17" ht="12.75"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7:17" ht="12.75"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7:17" ht="12.75"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7:17" ht="12.75"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7:17" ht="12.75"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7:17" ht="12.75"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7:17" ht="12.75"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7:17" ht="12.75"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7:17" ht="12.75"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7:17" ht="12.75"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7:17" ht="12.75"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7:17" ht="12.75"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7:17" ht="12.75"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7:17" ht="12.75"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7:17" ht="12.75"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7:17" ht="12.75"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7:17" ht="12.75"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7:17" ht="12.75"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7:17" ht="12.75"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7:17" ht="12.75"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7:17" ht="12.75"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7:17" ht="12.75"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7:17" ht="12.75"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7:17" ht="12.75"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7:17" ht="12.75"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7:17" ht="12.75"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7:17" ht="12.75"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7:17" ht="12.75"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7:17" ht="12.75"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7:17" ht="12.75"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7:17" ht="12.75"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7:17" ht="12.75"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7:17" ht="12.75"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7:17" ht="12.75"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7:17" ht="12.75"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7:17" ht="12.75"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7:17" ht="12.75"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7:17" ht="12.75"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7:17" ht="12.75"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7:17" ht="12.75"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7:17" ht="12.75"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7:17" ht="12.75"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7:17" ht="12.75"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7:17" ht="12.75"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7:17" ht="12.75"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7:17" ht="12.75"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7:17" ht="12.75"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7:17" ht="12.75"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7:17" ht="12.75"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7:17" ht="12.75"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7:17" ht="12.75"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7:17" ht="12.75"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7:17" ht="12.75"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7:17" ht="12.75"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7:17" ht="12.75"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7:17" ht="12.75"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7:17" ht="12.75"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7:17" ht="12.75"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7:17" ht="12.75"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7:17" ht="12.75"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7:17" ht="12.75"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7:17" ht="12.75"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7:17" ht="12.75"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7:17" ht="12.75"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7:17" ht="12.75"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7:17" ht="12.75"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7:17" ht="12.75"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7:17" ht="12.75"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7:17" ht="12.75"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7:17" ht="12.75"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7:17" ht="12.75"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7:17" ht="12.75"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7:17" ht="12.75"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7:17" ht="12.75"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7:17" ht="12.75"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7:17" ht="12.75"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7:17" ht="12.75"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7:17" ht="12.75"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7:17" ht="12.75"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7:17" ht="12.75"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7:17" ht="12.75"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7:17" ht="12.75"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7:17" ht="12.75"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7:17" ht="12.75"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7:17" ht="12.75"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7:17" ht="12.75"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7:17" ht="12.75"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7:17" ht="12.75"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7:17" ht="12.75"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7:17" ht="12.75"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7:17" ht="12.75"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7:17" ht="12.75"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7:17" ht="12.75"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7:17" ht="12.75"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7:17" ht="12.75"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7:17" ht="12.75"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7:17" ht="12.75"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7:17" ht="12.75"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7:17" ht="12.75"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7:17" ht="12.75"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7:17" ht="12.75"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7:17" ht="12.75"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7:17" ht="12.75"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7:17" ht="12.75"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7:17" ht="12.75"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7:17" ht="12.75"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7:17" ht="12.75"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7:17" ht="12.75"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7:17" ht="12.75"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7:17" ht="12.75"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7:17" ht="12.75"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7:17" ht="12.75"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7:17" ht="12.75"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7:17" ht="12.75"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7:17" ht="12.75"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7:17" ht="12.75"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7:17" ht="12.75"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7:17" ht="12.75"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7:17" ht="12.75"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7:17" ht="12.75"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7:17" ht="12.75"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7:17" ht="12.75"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7:17" ht="12.75"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7:17" ht="12.75"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7:17" ht="12.75"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7:17" ht="12.75"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7:17" ht="12.75"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7:17" ht="12.75"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7:17" ht="12.75"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7:17" ht="12.75"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7:17" ht="12.75"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7:17" ht="12.75"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7:17" ht="12.75"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7:17" ht="12.75"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7:17" ht="12.75"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7:17" ht="12.75"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7:17" ht="12.75"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7:17" ht="12.75"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7:17" ht="12.75"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7:17" ht="12.75"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7:17" ht="12.75"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7:17" ht="12.75"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7:17" ht="12.75"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7:17" ht="12.75"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7:17" ht="12.75"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7:17" ht="12.75"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7:17" ht="12.75"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7:17" ht="12.75"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7:17" ht="12.75"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7:17" ht="12.75"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7:17" ht="12.75"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7:17" ht="12.75"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7:17" ht="12.75"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7:17" ht="12.75"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7:17" ht="12.75"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7:17" ht="12.75"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7:17" ht="12.75"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7:17" ht="12.75"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7:17" ht="12.75"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7:17" ht="12.75"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7:17" ht="12.75"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7:17" ht="12.75"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7:17" ht="12.75"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7:17" ht="12.75"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7:17" ht="12.75"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7:17" ht="12.75"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7:17" ht="12.75"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7:17" ht="12.75"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7:17" ht="12.75"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7:17" ht="12.75"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7:17" ht="12.75"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7:17" ht="12.75"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7:17" ht="12.75"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7:17" ht="12.75"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7:17" ht="12.75"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7:17" ht="12.75"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7:17" ht="12.75"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7:17" ht="12.75"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7:17" ht="12.75"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7:17" ht="12.75"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7:17" ht="12.75"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7:17" ht="12.75"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7:17" ht="12.75"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7:17" ht="12.75"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7:17" ht="12.75"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7:17" ht="12.75"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7:17" ht="12.75"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7:17" ht="12.75"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7:17" ht="12.75"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7:17" ht="12.75"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7:17" ht="12.75"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7:17" ht="12.75"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7:17" ht="12.75"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7:17" ht="12.75"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7:17" ht="12.75"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7:17" ht="12.75"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7:17" ht="12.75"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7:17" ht="12.75"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7:17" ht="12.75"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7:17" ht="12.75"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7:17" ht="12.75"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7:17" ht="12.75"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7:17" ht="12.75"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7:17" ht="12.75"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7:17" ht="12.75"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7:17" ht="12.75"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7:17" ht="12.75"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7:17" ht="12.75"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7:17" ht="12.75"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7:17" ht="12.75"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7:17" ht="12.75"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7:17" ht="12.75"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7:17" ht="12.75"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7:17" ht="12.75"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7:17" ht="12.75"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7:17" ht="12.75"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7:17" ht="12.75"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7:17" ht="12.75"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7:17" ht="12.75"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7:17" ht="12.75"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7:17" ht="12.75"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7:17" ht="12.75"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7:17" ht="12.75"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7:17" ht="12.75"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7:17" ht="12.75"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7:17" ht="12.75"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7:17" ht="12.75"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7:17" ht="12.75"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7:17" ht="12.75"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7:17" ht="12.75"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7:17" ht="12.75"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7:17" ht="12.75"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7:17" ht="12.75"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7:17" ht="12.75"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7:17" ht="12.75"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7:17" ht="12.75"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7:17" ht="12.75"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7:17" ht="12.75"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7:17" ht="12.75"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7:17" ht="12.75"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7:17" ht="12.75"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7:17" ht="12.75"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7:17" ht="12.75"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7:17" ht="12.75"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7:17" ht="12.75"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7:17" ht="12.75"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7:17" ht="12.75"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7:17" ht="12.75"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7:17" ht="12.75"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7:17" ht="12.75"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7:17" ht="12.75"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7:17" ht="12.75"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7:17" ht="12.75"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7:17" ht="12.75"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7:17" ht="12.75"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7:17" ht="12.75"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7:17" ht="12.75"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7:17" ht="12.75"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7:17" ht="12.75"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7:17" ht="12.75"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7:17" ht="12.75"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7:17" ht="12.75"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7:17" ht="12.75"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7:17" ht="12.75"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7:17" ht="12.75"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7:17" ht="12.75"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7:17" ht="12.75"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7:17" ht="12.75"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7:17" ht="12.75"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7:17" ht="12.75"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7:17" ht="12.75"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7:17" ht="12.75"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7:17" ht="12.75"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7:17" ht="12.75"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7:17" ht="12.75"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7:17" ht="12.75"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7:17" ht="12.75"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7:17" ht="12.75"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7:17" ht="12.75"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7:17" ht="12.75"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7:17" ht="12.75"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7:17" ht="12.75"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7:17" ht="12.75"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7:17" ht="12.75"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7:17" ht="12.75"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7:17" ht="12.75"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7:17" ht="12.75"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7:17" ht="12.75"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7:17" ht="12.75"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7:17" ht="12.75"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7:17" ht="12.75"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7:17" ht="12.75"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7:17" ht="12.75"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7:17" ht="12.75"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7:17" ht="12.75"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7:17" ht="12.75"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7:17" ht="12.75"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7:17" ht="12.75"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7:17" ht="12.75"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7:17" ht="12.75"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7:17" ht="12.75"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7:17" ht="12.75"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7:17" ht="12.75"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7:17" ht="12.75"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7:17" ht="12.75"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7:17" ht="12.75"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7:17" ht="12.75"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7:17" ht="12.75"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7:17" ht="12.75"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7:17" ht="12.75"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7:17" ht="12.75"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7:17" ht="12.75"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7:17" ht="12.75"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7:17" ht="12.75"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7:17" ht="12.75"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7:17" ht="12.75"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7:17" ht="12.75"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7:17" ht="12.75"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7:17" ht="12.75"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7:17" ht="12.75"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7:17" ht="12.75"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7:17" ht="12.75"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7:17" ht="12.75"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7:17" ht="12.75"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7:17" ht="12.75"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7:17" ht="12.75"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7:17" ht="12.75"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7:17" ht="12.75"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7:17" ht="12.75"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7:17" ht="12.75"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7:17" ht="12.75"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7:17" ht="12.75"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7:17" ht="12.75"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7:17" ht="12.75"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7:17" ht="12.75"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7:17" ht="12.75"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7:17" ht="12.75"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7:17" ht="12.75"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7:17" ht="12.75"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7:17" ht="12.75"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7:17" ht="12.75"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7:17" ht="12.75"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7:17" ht="12.75"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7:17" ht="12.75"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7:17" ht="12.75"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7:17" ht="12.75"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7:17" ht="12.75"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7:17" ht="12.75"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7:17" ht="12.75"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7:17" ht="12.75"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7:17" ht="12.75"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7:17" ht="12.75"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7:17" ht="12.75"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7:17" ht="12.75"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7:17" ht="12.75"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7:17" ht="12.75"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7:17" ht="12.75"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7:17" ht="12.75"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7:17" ht="12.75"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7:17" ht="12.75"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7:17" ht="12.75"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7:17" ht="12.75"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7:17" ht="12.75"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7:17" ht="12.75"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7:17" ht="12.75"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7:17" ht="12.75"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7:17" ht="12.75"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7:17" ht="12.75"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7:17" ht="12.75"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7:17" ht="12.75"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7:17" ht="12.75"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7:17" ht="12.75"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7:17" ht="12.75"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7:17" ht="12.75"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7:17" ht="12.75"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7:17" ht="12.75"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7:17" ht="12.75"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7:17" ht="12.75"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7:17" ht="12.75"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7:17" ht="12.75"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7:17" ht="12.75"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7:17" ht="12.75"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7:17" ht="12.75"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7:17" ht="12.75"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7:17" ht="12.75"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7:17" ht="12.75"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7:17" ht="12.75"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7:17" ht="12.75"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7:17" ht="12.75"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7:17" ht="12.75"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7:17" ht="12.75"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7:17" ht="12.75"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7:17" ht="12.75"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7:17" ht="12.75"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7:17" ht="12.75"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7:17" ht="12.75"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7:17" ht="12.75"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7:17" ht="12.75"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7:17" ht="12.75"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7:17" ht="12.75"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7:17" ht="12.75"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7:17" ht="12.75"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7:17" ht="12.75"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7:17" ht="12.75"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7:17" ht="12.75"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7:17" ht="12.75"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7:17" ht="12.75"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7:17" ht="12.75"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7:17" ht="12.75"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7:17" ht="12.75"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7:17" ht="12.75"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7:17" ht="12.75"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7:17" ht="12.75"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7:17" ht="12.75"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7:17" ht="12.75"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7:17" ht="12.75"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7:17" ht="12.75"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7:17" ht="12.75"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7:17" ht="12.75"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7:17" ht="12.75"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7:17" ht="12.75"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7:17" ht="12.75"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7:17" ht="12.75"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7:17" ht="12.75"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7:17" ht="12.75"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7:17" ht="12.75"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7:17" ht="12.75"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7:17" ht="12.75"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7:17" ht="12.75"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7:17" ht="12.75"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7:17" ht="12.75"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7:17" ht="12.75"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7:17" ht="12.75"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7:17" ht="12.75"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7:17" ht="12.75"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7:17" ht="12.75"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7:17" ht="12.75"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7:17" ht="12.75"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7:17" ht="12.75"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7:17" ht="12.75"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7:17" ht="12.75"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7:17" ht="12.75"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7:17" ht="12.75"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7:17" ht="12.75"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7:17" ht="12.75"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7:17" ht="12.75"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7:17" ht="12.75"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7:17" ht="12.75"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7:17" ht="12.75"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7:17" ht="12.75"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7:17" ht="12.75"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7:17" ht="12.75"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7:17" ht="12.75"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7:17" ht="12.75"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7:17" ht="12.75"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7:17" ht="12.75"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7:17" ht="12.75"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7:17" ht="12.75"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7:17" ht="12.75"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7:17" ht="12.75"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7:17" ht="12.75"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7:17" ht="12.75"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7:17" ht="12.75"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7:17" ht="12.75"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7:17" ht="12.75"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7:17" ht="12.75"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7:17" ht="12.75"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7:17" ht="12.75"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7:17" ht="12.75"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7:17" ht="12.75"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7:17" ht="12.75"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7:17" ht="12.75"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7:17" ht="12.75"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7:17" ht="12.75"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7:17" ht="12.75"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7:17" ht="12.75"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7:17" ht="12.75"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7:17" ht="12.75"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7:17" ht="12.75"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7:17" ht="12.75"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7:17" ht="12.75"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7:17" ht="12.75"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7:17" ht="12.75"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7:17" ht="12.75"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7:17" ht="12.75"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7:17" ht="12.75"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7:17" ht="12.75"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7:17" ht="12.75"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7:17" ht="12.75"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7:17" ht="12.75"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7:17" ht="12.75"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7:17" ht="12.75"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7:17" ht="12.75"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7:17" ht="12.75"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7:17" ht="12.75"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7:17" ht="12.75"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7:17" ht="12.75"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7:17" ht="12.75"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7:17" ht="12.75"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7:17" ht="12.75"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7:17" ht="12.75"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7:17" ht="12.75"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7:17" ht="12.75"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7:17" ht="12.75"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7:17" ht="12.75"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7:17" ht="12.75"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7:17" ht="12.75"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7:17" ht="12.75"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7:17" ht="12.75"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7:17" ht="12.75"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7:17" ht="12.75"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7:17" ht="12.75"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7:17" ht="12.75"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7:17" ht="12.75"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7:17" ht="12.75"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7:17" ht="12.75"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7:17" ht="12.75"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7:17" ht="12.75"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7:17" ht="12.75"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7:17" ht="12.75"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7:17" ht="12.75"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7:17" ht="12.75"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7:17" ht="12.75"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7:17" ht="12.75"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7:17" ht="12.75"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7:17" ht="12.75"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7:17" ht="12.75"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7:17" ht="12.75"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7:17" ht="12.75"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7:17" ht="12.75"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7:17" ht="12.75"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7:17" ht="12.75"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7:17" ht="12.75"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7:17" ht="12.75"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7:17" ht="12.75"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7:17" ht="12.75"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7:17" ht="12.75"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7:17" ht="12.75"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7:17" ht="12.75"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7:17" ht="12.75"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7:17" ht="12.75"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7:17" ht="12.75"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7:17" ht="12.75"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7:17" ht="12.75"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</row>
    <row r="1059" spans="7:17" ht="12.75"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</row>
    <row r="1060" spans="7:17" ht="12.75"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</row>
    <row r="1061" spans="7:17" ht="12.75"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</row>
    <row r="1062" spans="7:17" ht="12.75"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</row>
    <row r="1063" spans="7:17" ht="12.75"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</row>
    <row r="1064" spans="7:17" ht="12.75"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</row>
    <row r="1065" spans="7:17" ht="12.75"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</row>
    <row r="1066" spans="7:17" ht="12.75"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</row>
    <row r="1067" spans="7:17" ht="12.75"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</row>
    <row r="1068" spans="7:17" ht="12.75"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</row>
    <row r="1069" spans="7:17" ht="12.75"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</row>
    <row r="1070" spans="7:17" ht="12.75"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</row>
    <row r="1071" spans="7:17" ht="12.75"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</row>
    <row r="1072" spans="7:17" ht="12.75"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</row>
    <row r="1073" spans="7:17" ht="12.75"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</row>
    <row r="1074" spans="7:17" ht="12.75"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</row>
    <row r="1075" spans="7:17" ht="12.75"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</row>
    <row r="1076" spans="7:17" ht="12.75"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</row>
    <row r="1077" spans="7:17" ht="12.75"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</row>
    <row r="1078" spans="7:17" ht="12.75"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7:17" ht="12.75"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</row>
    <row r="1080" spans="7:17" ht="12.75"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</row>
    <row r="1081" spans="7:17" ht="12.75"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</row>
    <row r="1082" spans="7:17" ht="12.75"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</row>
    <row r="1083" spans="7:17" ht="12.75"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</row>
    <row r="1084" spans="7:17" ht="12.75"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</row>
    <row r="1085" spans="7:17" ht="12.75"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</row>
    <row r="1086" spans="7:17" ht="12.75"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</row>
    <row r="1087" spans="7:17" ht="12.75"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</row>
    <row r="1088" spans="7:17" ht="12.75"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</row>
    <row r="1089" spans="7:17" ht="12.75"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</row>
    <row r="1090" spans="7:17" ht="12.75"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</row>
    <row r="1091" spans="7:17" ht="12.75"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</row>
    <row r="1092" spans="7:17" ht="12.75"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</row>
    <row r="1093" spans="7:17" ht="12.75"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</row>
    <row r="1094" spans="7:17" ht="12.75"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</row>
    <row r="1095" spans="7:17" ht="12.75"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</row>
    <row r="1096" spans="7:17" ht="12.75"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</row>
    <row r="1097" spans="7:17" ht="12.75"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</row>
    <row r="1098" spans="7:17" ht="12.75"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</row>
    <row r="1099" spans="7:17" ht="12.75"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</row>
    <row r="1100" spans="7:17" ht="12.75"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</row>
    <row r="1101" spans="7:17" ht="12.75"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</row>
    <row r="1102" spans="7:17" ht="12.75"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</row>
    <row r="1103" spans="7:17" ht="12.75"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7:17" ht="12.75"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7:17" ht="12.75"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7:17" ht="12.75"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7:17" ht="12.75"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7:17" ht="12.75"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7:17" ht="12.75"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7:17" ht="12.75"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7:17" ht="12.75"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7:17" ht="12.75"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7:17" ht="12.75"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7:17" ht="12.75"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7:17" ht="12.75"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7:17" ht="12.75"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7:17" ht="12.75"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7:17" ht="12.75"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7:17" ht="12.75"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7:17" ht="12.75"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7:17" ht="12.75"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7:17" ht="12.75"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7:17" ht="12.75"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</row>
    <row r="1124" spans="7:17" ht="12.75"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</row>
    <row r="1125" spans="7:17" ht="12.75"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</row>
    <row r="1126" spans="7:17" ht="12.75"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</row>
    <row r="1127" spans="7:17" ht="12.75"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</row>
    <row r="1128" spans="7:17" ht="12.75"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</row>
    <row r="1129" spans="7:17" ht="12.75"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</row>
    <row r="1130" spans="7:17" ht="12.75"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</row>
    <row r="1131" spans="7:17" ht="12.75"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</row>
    <row r="1132" spans="7:17" ht="12.75"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</row>
    <row r="1133" spans="7:17" ht="12.75"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</row>
    <row r="1134" spans="7:17" ht="12.75"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</row>
    <row r="1135" spans="7:17" ht="12.75"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</row>
    <row r="1136" spans="7:17" ht="12.75"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</row>
    <row r="1137" spans="7:17" ht="12.75"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</row>
    <row r="1138" spans="7:17" ht="12.75"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</row>
    <row r="1139" spans="7:17" ht="12.75"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</row>
    <row r="1140" spans="7:17" ht="12.75"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</row>
    <row r="1141" spans="7:17" ht="12.75"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</row>
    <row r="1142" spans="7:17" ht="12.75"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</row>
    <row r="1143" spans="7:17" ht="12.75"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</row>
    <row r="1144" spans="7:17" ht="12.75"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</row>
    <row r="1145" spans="7:17" ht="12.75"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</row>
    <row r="1146" spans="7:17" ht="12.75"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</row>
    <row r="1147" spans="7:17" ht="12.75"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7:17" ht="12.75"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7:17" ht="12.75"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7:17" ht="12.75"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51" spans="7:17" ht="12.75"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</row>
    <row r="1152" spans="7:17" ht="12.75"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</row>
    <row r="1153" spans="7:17" ht="12.75"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</row>
    <row r="1154" spans="7:17" ht="12.75"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</row>
    <row r="1155" spans="7:17" ht="12.75"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</row>
    <row r="1156" spans="7:17" ht="12.75"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</row>
    <row r="1157" spans="7:17" ht="12.75"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</row>
    <row r="1158" spans="7:17" ht="12.75"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</row>
    <row r="1159" spans="7:17" ht="12.75"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</row>
    <row r="1160" spans="7:17" ht="12.75"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</row>
    <row r="1161" spans="7:17" ht="12.75"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</row>
    <row r="1162" spans="7:17" ht="12.75"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</row>
    <row r="1163" spans="7:17" ht="12.75"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</row>
    <row r="1164" spans="7:17" ht="12.75"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</row>
    <row r="1165" spans="7:17" ht="12.75"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</row>
    <row r="1166" spans="7:17" ht="12.75"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</row>
    <row r="1167" spans="7:17" ht="12.75"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</row>
    <row r="1168" spans="7:17" ht="12.75"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</row>
    <row r="1169" spans="7:17" ht="12.75"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</row>
    <row r="1170" spans="7:17" ht="12.75"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</row>
    <row r="1171" spans="7:17" ht="12.75"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</row>
    <row r="1172" spans="7:17" ht="12.75"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</row>
    <row r="1173" spans="7:17" ht="12.75"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</row>
    <row r="1174" spans="7:17" ht="12.75"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</row>
    <row r="1175" spans="7:17" ht="12.75"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</row>
    <row r="1176" spans="7:17" ht="12.75"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</row>
    <row r="1177" spans="7:17" ht="12.75"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</row>
    <row r="1178" spans="7:17" ht="12.75"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</row>
    <row r="1179" spans="7:17" ht="12.75"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</row>
    <row r="1180" spans="7:17" ht="12.75"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</row>
    <row r="1181" spans="7:17" ht="12.75"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</row>
    <row r="1182" spans="7:17" ht="12.75"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</row>
    <row r="1183" spans="7:17" ht="12.75"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</row>
    <row r="1184" spans="7:17" ht="12.75"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</row>
    <row r="1185" spans="7:17" ht="12.75"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</row>
    <row r="1186" spans="7:17" ht="12.75"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</row>
    <row r="1187" spans="7:17" ht="12.75"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</row>
    <row r="1188" spans="7:17" ht="12.75"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</row>
    <row r="1189" spans="7:17" ht="12.75"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</row>
    <row r="1190" spans="7:17" ht="12.75"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</row>
    <row r="1191" spans="7:17" ht="12.75"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</row>
    <row r="1192" spans="7:17" ht="12.75"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</row>
    <row r="1193" spans="7:17" ht="12.75"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</row>
    <row r="1194" spans="7:17" ht="12.75"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</row>
    <row r="1195" spans="7:17" ht="12.75"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</row>
    <row r="1196" spans="7:17" ht="12.75"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</row>
    <row r="1197" spans="7:17" ht="12.75"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</row>
    <row r="1198" spans="7:17" ht="12.75"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</row>
    <row r="1199" spans="7:17" ht="12.75"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</row>
    <row r="1200" spans="7:17" ht="12.75"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</row>
    <row r="1201" spans="7:17" ht="12.75"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</row>
    <row r="1202" spans="7:17" ht="12.75"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</row>
    <row r="1203" spans="7:17" ht="12.75"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</row>
    <row r="1204" spans="7:17" ht="12.75"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</row>
    <row r="1205" spans="7:17" ht="12.75"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</row>
    <row r="1206" spans="7:17" ht="12.75"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</row>
    <row r="1207" spans="7:17" ht="12.75"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</row>
    <row r="1208" spans="7:17" ht="12.75"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</row>
    <row r="1209" spans="7:17" ht="12.75"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</row>
    <row r="1210" spans="7:17" ht="12.75"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</row>
    <row r="1211" spans="7:17" ht="12.75"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</row>
    <row r="1212" spans="7:17" ht="12.75"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</row>
    <row r="1213" spans="7:17" ht="12.75"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</row>
    <row r="1214" spans="7:17" ht="12.75"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</row>
    <row r="1215" spans="7:17" ht="12.75"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7:17" ht="12.75"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</row>
    <row r="1217" spans="7:17" ht="12.75"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</row>
    <row r="1218" spans="7:17" ht="12.75"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</row>
    <row r="1219" spans="7:17" ht="12.75"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</row>
    <row r="1220" spans="7:17" ht="12.75"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</row>
    <row r="1221" spans="7:17" ht="12.75"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</row>
    <row r="1222" spans="7:17" ht="12.75"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</row>
    <row r="1223" spans="7:17" ht="12.75"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</row>
    <row r="1224" spans="7:17" ht="12.75"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</row>
    <row r="1225" spans="7:17" ht="12.75"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</row>
    <row r="1226" spans="7:17" ht="12.75"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</row>
    <row r="1227" spans="7:17" ht="12.75"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</row>
    <row r="1228" spans="7:17" ht="12.75"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</row>
    <row r="1229" spans="7:17" ht="12.75"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</row>
    <row r="1230" spans="7:17" ht="12.75"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</row>
    <row r="1231" spans="7:17" ht="12.75"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</row>
    <row r="1232" spans="7:17" ht="12.75"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</row>
    <row r="1233" spans="7:17" ht="12.75"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</row>
    <row r="1234" spans="7:17" ht="12.75"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</row>
    <row r="1235" spans="7:17" ht="12.75"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</row>
    <row r="1236" spans="7:17" ht="12.75"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</row>
    <row r="1237" spans="7:17" ht="12.75"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</row>
    <row r="1238" spans="7:17" ht="12.75"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</row>
    <row r="1239" spans="7:17" ht="12.75"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</row>
    <row r="1240" spans="7:17" ht="12.75"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7:17" ht="12.75"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7:17" ht="12.75"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7:17" ht="12.75"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7:17" ht="12.75"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7:17" ht="12.75"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7:17" ht="12.75"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7:17" ht="12.75"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7:17" ht="12.75"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7:17" ht="12.75"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7:17" ht="12.75"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7:17" ht="12.75"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7:17" ht="12.75"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7:17" ht="12.75"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7:17" ht="12.75"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7:17" ht="12.75"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7:17" ht="12.75"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7:17" ht="12.75"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7:17" ht="12.75"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7:17" ht="12.75"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7:17" ht="12.75"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</row>
    <row r="1261" spans="7:17" ht="12.75"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</row>
    <row r="1262" spans="7:17" ht="12.75"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</row>
    <row r="1263" spans="7:17" ht="12.75"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</row>
    <row r="1264" spans="7:17" ht="12.75"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</row>
    <row r="1265" spans="7:17" ht="12.75"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</row>
    <row r="1266" spans="7:17" ht="12.75"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</row>
    <row r="1267" spans="7:17" ht="12.75"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</row>
    <row r="1268" spans="7:17" ht="12.75"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</row>
    <row r="1269" spans="7:17" ht="12.75"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</row>
    <row r="1270" spans="7:17" ht="12.75"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</row>
    <row r="1271" spans="7:17" ht="12.75"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</row>
    <row r="1272" spans="7:17" ht="12.75"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</row>
    <row r="1273" spans="7:17" ht="12.75"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</row>
    <row r="1274" spans="7:17" ht="12.75"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</row>
    <row r="1275" spans="7:17" ht="12.75"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</row>
    <row r="1276" spans="7:17" ht="12.75"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</row>
    <row r="1277" spans="7:17" ht="12.75"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</row>
    <row r="1278" spans="7:17" ht="12.75"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</row>
    <row r="1279" spans="7:17" ht="12.75"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</row>
    <row r="1280" spans="7:17" ht="12.75"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</row>
    <row r="1281" spans="7:17" ht="12.75"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</row>
    <row r="1282" spans="7:17" ht="12.75"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</row>
    <row r="1283" spans="7:17" ht="12.75"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</row>
    <row r="1284" spans="7:17" ht="12.75"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7:17" ht="12.75"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7:17" ht="12.75"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7:17" ht="12.75"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</row>
    <row r="1288" spans="7:17" ht="12.75"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</row>
    <row r="1289" spans="7:17" ht="12.75"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</row>
    <row r="1290" spans="7:17" ht="12.75"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</row>
    <row r="1291" spans="7:17" ht="12.75"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</row>
    <row r="1292" spans="7:17" ht="12.75"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</row>
    <row r="1293" spans="7:17" ht="12.75"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</row>
    <row r="1294" spans="7:17" ht="12.75"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</row>
    <row r="1295" spans="7:17" ht="12.75"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</row>
    <row r="1296" spans="7:17" ht="12.75"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</row>
    <row r="1297" spans="7:17" ht="12.75"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</row>
    <row r="1298" spans="7:17" ht="12.75"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</row>
    <row r="1299" spans="7:17" ht="12.75"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</row>
    <row r="1300" spans="7:17" ht="12.75"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</row>
    <row r="1301" spans="7:17" ht="12.75"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</row>
    <row r="1302" spans="7:17" ht="12.75"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</row>
    <row r="1303" spans="7:17" ht="12.75"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</row>
    <row r="1304" spans="7:17" ht="12.75"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</row>
    <row r="1305" spans="7:17" ht="12.75"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</row>
    <row r="1306" spans="7:17" ht="12.75"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</row>
    <row r="1307" spans="7:17" ht="12.75"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</row>
    <row r="1308" spans="7:17" ht="12.75"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</row>
    <row r="1309" spans="7:17" ht="12.75"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</row>
    <row r="1310" spans="7:17" ht="12.75"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</row>
    <row r="1311" spans="7:17" ht="12.75"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</row>
    <row r="1312" spans="7:17" ht="12.75"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</row>
    <row r="1313" spans="7:17" ht="12.75"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</row>
    <row r="1314" spans="7:17" ht="12.75"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</row>
    <row r="1315" spans="7:17" ht="12.75"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</row>
    <row r="1316" spans="7:17" ht="12.75"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</row>
    <row r="1317" spans="7:17" ht="12.75"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</row>
    <row r="1318" spans="7:17" ht="12.75"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</row>
    <row r="1319" spans="7:17" ht="12.75"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</row>
    <row r="1320" spans="7:17" ht="12.75"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</row>
    <row r="1321" spans="7:17" ht="12.75"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</row>
    <row r="1322" spans="7:17" ht="12.75"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</row>
    <row r="1323" spans="7:17" ht="12.75"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</row>
    <row r="1324" spans="7:17" ht="12.75"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</row>
    <row r="1325" spans="7:17" ht="12.75"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</row>
    <row r="1326" spans="7:17" ht="12.75"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</row>
    <row r="1327" spans="7:17" ht="12.75"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</row>
    <row r="1328" spans="7:17" ht="12.75"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</row>
    <row r="1329" spans="7:17" ht="12.75"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</row>
    <row r="1330" spans="7:17" ht="12.75"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</row>
    <row r="1331" spans="7:17" ht="12.75"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</row>
    <row r="1332" spans="7:17" ht="12.75"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</row>
    <row r="1333" spans="7:17" ht="12.75"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</row>
    <row r="1334" spans="7:17" ht="12.75"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</row>
    <row r="1335" spans="7:17" ht="12.75"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</row>
    <row r="1336" spans="7:17" ht="12.75"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</row>
    <row r="1337" spans="7:17" ht="12.75"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</row>
    <row r="1338" spans="7:17" ht="12.75"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</row>
    <row r="1339" spans="7:17" ht="12.75"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</row>
    <row r="1340" spans="7:17" ht="12.75"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</row>
    <row r="1341" spans="7:17" ht="12.75"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</row>
    <row r="1342" spans="7:17" ht="12.75"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</row>
    <row r="1343" spans="7:17" ht="12.75"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</row>
    <row r="1344" spans="7:17" ht="12.75"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</row>
    <row r="1345" spans="7:17" ht="12.75"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</row>
    <row r="1346" spans="7:17" ht="12.75"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</row>
    <row r="1347" spans="7:17" ht="12.75"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</row>
    <row r="1348" spans="7:17" ht="12.75"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</row>
    <row r="1349" spans="7:17" ht="12.75"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</row>
    <row r="1350" spans="7:17" ht="12.75"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</row>
    <row r="1351" spans="7:17" ht="12.75"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</row>
    <row r="1352" spans="7:17" ht="12.75"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</row>
    <row r="1353" spans="7:17" ht="12.75"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</row>
    <row r="1354" spans="7:17" ht="12.75"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</row>
    <row r="1355" spans="7:17" ht="12.75"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</row>
    <row r="1356" spans="7:17" ht="12.75"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</row>
    <row r="1357" spans="7:17" ht="12.75"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</row>
    <row r="1358" spans="7:17" ht="12.75"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</row>
    <row r="1359" spans="7:17" ht="12.75"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</row>
    <row r="1360" spans="7:17" ht="12.75"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</row>
    <row r="1361" spans="7:17" ht="12.75"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</row>
    <row r="1362" spans="7:17" ht="12.75"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</row>
    <row r="1363" spans="7:17" ht="12.75"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</row>
    <row r="1364" spans="7:17" ht="12.75"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</row>
    <row r="1365" spans="7:17" ht="12.75"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</row>
    <row r="1366" spans="7:17" ht="12.75"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</row>
    <row r="1367" spans="7:17" ht="12.75"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</row>
    <row r="1368" spans="7:17" ht="12.75"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</row>
    <row r="1369" spans="7:17" ht="12.75"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</row>
    <row r="1370" spans="7:17" ht="12.75"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</row>
    <row r="1371" spans="7:17" ht="12.75"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</row>
    <row r="1372" spans="7:17" ht="12.75"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</row>
    <row r="1373" spans="7:17" ht="12.75"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</row>
    <row r="1374" spans="7:17" ht="12.75"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</row>
    <row r="1375" spans="7:17" ht="12.75"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</row>
    <row r="1376" spans="7:17" ht="12.75"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</row>
    <row r="1377" spans="7:17" ht="12.75"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</row>
    <row r="1378" spans="7:17" ht="12.75"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</row>
    <row r="1379" spans="7:17" ht="12.75"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</row>
    <row r="1380" spans="7:17" ht="12.75"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</row>
    <row r="1381" spans="7:17" ht="12.75"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</row>
    <row r="1382" spans="7:17" ht="12.75"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</row>
    <row r="1383" spans="7:17" ht="12.75"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</row>
    <row r="1384" spans="7:17" ht="12.75"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</row>
    <row r="1385" spans="7:17" ht="12.75"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</row>
    <row r="1386" spans="7:17" ht="12.75"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</row>
    <row r="1387" spans="7:17" ht="12.75"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</row>
    <row r="1388" spans="7:17" ht="12.75"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</row>
    <row r="1389" spans="7:17" ht="12.75"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</row>
    <row r="1390" spans="7:17" ht="12.75"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</row>
    <row r="1391" spans="7:17" ht="12.75"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</row>
    <row r="1392" spans="7:17" ht="12.75"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</row>
    <row r="1393" spans="7:17" ht="12.75"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</row>
    <row r="1394" spans="7:17" ht="12.75"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</row>
    <row r="1395" spans="7:17" ht="12.75"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</row>
    <row r="1396" spans="7:17" ht="12.75"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</row>
    <row r="1397" spans="7:17" ht="12.75"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</row>
    <row r="1398" spans="7:17" ht="12.75"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</row>
    <row r="1399" spans="7:17" ht="12.75"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</row>
    <row r="1400" spans="7:17" ht="12.75"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</row>
    <row r="1401" spans="7:17" ht="12.75"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</row>
    <row r="1402" spans="7:17" ht="12.75"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</row>
    <row r="1403" spans="7:17" ht="12.75"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</row>
    <row r="1404" spans="7:17" ht="12.75"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</row>
    <row r="1405" spans="7:17" ht="12.75"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</row>
    <row r="1406" spans="7:17" ht="12.75"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</row>
    <row r="1407" spans="7:17" ht="12.75"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</row>
    <row r="1408" spans="7:17" ht="12.75"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</row>
    <row r="1409" spans="7:17" ht="12.75"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</row>
    <row r="1410" spans="7:17" ht="12.75"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</row>
    <row r="1411" spans="7:17" ht="12.75"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</row>
    <row r="1412" spans="7:17" ht="12.75"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</row>
    <row r="1413" spans="7:17" ht="12.75"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</row>
    <row r="1414" spans="7:17" ht="12.75"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</row>
    <row r="1415" spans="7:17" ht="12.75"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</row>
    <row r="1416" spans="7:17" ht="12.75"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</row>
    <row r="1417" spans="7:17" ht="12.75"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</row>
    <row r="1418" spans="7:17" ht="12.75"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</row>
    <row r="1419" spans="7:17" ht="12.75"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</row>
    <row r="1420" spans="7:17" ht="12.75"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</row>
    <row r="1421" spans="7:17" ht="12.75"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</row>
    <row r="1422" spans="7:17" ht="12.75"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</row>
    <row r="1423" spans="7:17" ht="12.75"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</row>
    <row r="1424" spans="7:17" ht="12.75"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</row>
    <row r="1425" spans="7:17" ht="12.75"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</row>
    <row r="1426" spans="7:17" ht="12.75"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</row>
    <row r="1427" spans="7:17" ht="12.75"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</row>
    <row r="1428" spans="7:17" ht="12.75"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</row>
    <row r="1429" spans="7:17" ht="12.75"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</row>
    <row r="1430" spans="7:17" ht="12.75"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</row>
    <row r="1431" spans="7:17" ht="12.75"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</row>
    <row r="1432" spans="7:17" ht="12.75"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</row>
    <row r="1433" spans="7:17" ht="12.75"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</row>
    <row r="1434" spans="7:17" ht="12.75"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</row>
    <row r="1435" spans="7:17" ht="12.75"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</row>
    <row r="1436" spans="7:17" ht="12.75"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</row>
    <row r="1437" spans="7:17" ht="12.75"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</row>
    <row r="1438" spans="7:17" ht="12.75"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</row>
    <row r="1439" spans="7:17" ht="12.75"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</row>
    <row r="1440" spans="7:17" ht="12.75"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</row>
    <row r="1441" spans="7:17" ht="12.75"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</row>
    <row r="1442" spans="7:17" ht="12.75"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</row>
    <row r="1443" spans="7:17" ht="12.75"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</row>
    <row r="1444" spans="7:17" ht="12.75"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</row>
    <row r="1445" spans="7:17" ht="12.75"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</row>
    <row r="1446" spans="7:17" ht="12.75"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</row>
    <row r="1447" spans="7:17" ht="12.75"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</row>
    <row r="1448" spans="7:17" ht="12.75"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</row>
    <row r="1449" spans="7:17" ht="12.75"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</row>
    <row r="1450" spans="7:17" ht="12.75"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</row>
    <row r="1451" spans="7:17" ht="12.75"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</row>
    <row r="1452" spans="7:17" ht="12.75"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</row>
    <row r="1453" spans="7:17" ht="12.75"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</row>
    <row r="1454" spans="7:17" ht="12.75"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</row>
    <row r="1455" spans="7:17" ht="12.75"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</row>
    <row r="1456" spans="7:17" ht="12.75"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</row>
    <row r="1457" spans="7:17" ht="12.75"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</row>
    <row r="1458" spans="7:17" ht="12.75"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</row>
    <row r="1459" spans="7:17" ht="12.75"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</row>
    <row r="1460" spans="7:17" ht="12.75"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</row>
    <row r="1461" spans="7:17" ht="12.75"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</row>
    <row r="1462" spans="7:17" ht="12.75"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</row>
    <row r="1463" spans="7:17" ht="12.75"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</row>
    <row r="1464" spans="7:17" ht="12.75"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</row>
    <row r="1465" spans="7:17" ht="12.75"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</row>
    <row r="1466" spans="7:17" ht="12.75"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</row>
    <row r="1467" spans="7:17" ht="12.75"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</row>
    <row r="1468" spans="7:17" ht="12.75"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</row>
    <row r="1469" spans="7:17" ht="12.75"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</row>
    <row r="1470" spans="7:17" ht="12.75"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</row>
    <row r="1471" spans="7:17" ht="12.75"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</row>
    <row r="1472" spans="7:17" ht="12.75"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</row>
    <row r="1473" spans="7:17" ht="12.75"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</row>
    <row r="1474" spans="7:17" ht="12.75"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</row>
    <row r="1475" spans="7:17" ht="12.75"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</row>
    <row r="1476" spans="7:17" ht="12.75"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</row>
    <row r="1477" spans="7:17" ht="12.75"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</row>
    <row r="1478" spans="7:17" ht="12.75"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</row>
    <row r="1479" spans="7:17" ht="12.75"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</row>
    <row r="1480" spans="7:17" ht="12.75"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</row>
    <row r="1481" spans="7:17" ht="12.75"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</row>
    <row r="1482" spans="7:17" ht="12.75"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</row>
    <row r="1483" spans="7:17" ht="12.75"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</row>
    <row r="1484" spans="7:17" ht="12.75"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</row>
    <row r="1485" spans="7:17" ht="12.75"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</row>
    <row r="1486" spans="7:17" ht="12.75"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</row>
    <row r="1487" spans="7:17" ht="12.75"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</row>
    <row r="1488" spans="7:17" ht="12.75"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</row>
    <row r="1489" spans="7:17" ht="12.75"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</row>
    <row r="1490" spans="7:17" ht="12.75"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</row>
    <row r="1491" spans="7:17" ht="12.75"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</row>
    <row r="1492" spans="7:17" ht="12.75"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</row>
    <row r="1493" spans="7:17" ht="12.75"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</row>
    <row r="1494" spans="7:17" ht="12.75"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</row>
    <row r="1495" spans="7:17" ht="12.75"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</row>
    <row r="1496" spans="7:17" ht="12.75"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</row>
    <row r="1497" spans="7:17" ht="12.75"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</row>
    <row r="1498" spans="7:17" ht="12.75"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</row>
    <row r="1499" spans="7:17" ht="12.75"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</row>
    <row r="1500" spans="7:17" ht="12.75"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</row>
    <row r="1501" spans="7:17" ht="12.75"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</row>
    <row r="1502" spans="7:17" ht="12.75"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</row>
    <row r="1503" spans="7:17" ht="12.75"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</row>
    <row r="1504" spans="7:17" ht="12.75"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</row>
    <row r="1505" spans="7:17" ht="12.75"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</row>
    <row r="1506" spans="7:17" ht="12.75"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</row>
    <row r="1507" spans="7:17" ht="12.75"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</row>
    <row r="1508" spans="7:17" ht="12.75"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</row>
    <row r="1509" spans="7:17" ht="12.75"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</row>
    <row r="1510" spans="7:17" ht="12.75"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</row>
    <row r="1511" spans="7:17" ht="12.75"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</row>
    <row r="1512" spans="7:17" ht="12.75"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</row>
    <row r="1513" spans="7:17" ht="12.75"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</row>
    <row r="1514" spans="7:17" ht="12.75"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</row>
    <row r="1515" spans="7:17" ht="12.75"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</row>
    <row r="1516" spans="7:17" ht="12.75"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</row>
    <row r="1517" spans="7:17" ht="12.75"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</row>
    <row r="1518" spans="7:17" ht="12.75"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</row>
    <row r="1519" spans="7:17" ht="12.75"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</row>
    <row r="1520" spans="7:17" ht="12.75"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</row>
    <row r="1521" spans="7:17" ht="12.75"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</row>
    <row r="1522" spans="7:17" ht="12.75"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</row>
    <row r="1523" spans="7:17" ht="12.75"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</row>
    <row r="1524" spans="7:17" ht="12.75"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</row>
    <row r="1525" spans="7:17" ht="12.75"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</row>
    <row r="1526" spans="7:17" ht="12.75"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</row>
    <row r="1527" spans="7:17" ht="12.75"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</row>
    <row r="1528" spans="7:17" ht="12.75"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</row>
    <row r="1529" spans="7:17" ht="12.75"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</row>
    <row r="1530" spans="7:17" ht="12.75"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</row>
    <row r="1531" spans="7:17" ht="12.75"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</row>
    <row r="1532" spans="7:17" ht="12.75"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</row>
    <row r="1533" spans="7:17" ht="12.75"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</row>
    <row r="1534" spans="7:17" ht="12.75"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</row>
    <row r="1535" spans="7:17" ht="12.75"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</row>
    <row r="1536" spans="7:17" ht="12.75"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</row>
    <row r="1537" spans="7:17" ht="12.75"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</row>
    <row r="1538" spans="7:17" ht="12.75"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</row>
    <row r="1539" spans="7:17" ht="12.75"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</row>
    <row r="1540" spans="7:17" ht="12.75"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</row>
    <row r="1541" spans="7:17" ht="12.75"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</row>
    <row r="1542" spans="7:17" ht="12.75"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</row>
    <row r="1543" spans="7:17" ht="12.75"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</row>
    <row r="1544" spans="7:17" ht="12.75"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</row>
    <row r="1545" spans="7:17" ht="12.75"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</row>
    <row r="1546" spans="7:17" ht="12.75"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</row>
    <row r="1547" spans="7:17" ht="12.75"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</row>
    <row r="1548" spans="7:17" ht="12.75"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</row>
    <row r="1549" spans="7:17" ht="12.75"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</row>
    <row r="1550" spans="7:17" ht="12.75"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</row>
    <row r="1551" spans="7:17" ht="12.75"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</row>
    <row r="1552" spans="7:17" ht="12.75"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</row>
    <row r="1553" spans="7:17" ht="12.75"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</row>
    <row r="1554" spans="7:17" ht="12.75"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</row>
    <row r="1555" spans="7:17" ht="12.75"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</row>
    <row r="1556" spans="7:17" ht="12.75"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</row>
    <row r="1557" spans="7:17" ht="12.75"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</row>
    <row r="1558" spans="7:17" ht="12.75"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</row>
    <row r="1559" spans="7:17" ht="12.75"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</row>
    <row r="1560" spans="7:17" ht="12.75"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</row>
    <row r="1561" spans="7:17" ht="12.75"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</row>
    <row r="1562" spans="7:17" ht="12.75"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</row>
    <row r="1563" spans="7:17" ht="12.75"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</row>
    <row r="1564" spans="7:17" ht="12.75"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</row>
    <row r="1565" spans="7:17" ht="12.75"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</row>
    <row r="1566" spans="7:17" ht="12.75"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</row>
    <row r="1567" spans="7:17" ht="12.75"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</row>
    <row r="1568" spans="7:17" ht="12.75"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</row>
    <row r="1569" spans="7:17" ht="12.75"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</row>
    <row r="1570" spans="7:17" ht="12.75"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</row>
    <row r="1571" spans="7:17" ht="12.75"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</row>
    <row r="1572" spans="7:17" ht="12.75"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</row>
    <row r="1573" spans="7:17" ht="12.75"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</row>
    <row r="1574" spans="7:17" ht="12.75"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</row>
    <row r="1575" spans="7:17" ht="12.75"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</row>
    <row r="1576" spans="7:17" ht="12.75"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</row>
    <row r="1577" spans="7:17" ht="12.75"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</row>
    <row r="1578" spans="7:17" ht="12.75"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</row>
    <row r="1579" spans="7:17" ht="12.75"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</row>
    <row r="1580" spans="7:17" ht="12.75"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</row>
    <row r="1581" spans="7:17" ht="12.75"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</row>
    <row r="1582" spans="7:17" ht="12.75"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</row>
    <row r="1583" spans="7:17" ht="12.75"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</row>
    <row r="1584" spans="7:17" ht="12.75"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</row>
    <row r="1585" spans="7:17" ht="12.75"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</row>
    <row r="1586" spans="7:17" ht="12.75"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</row>
    <row r="1587" spans="7:17" ht="12.75"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</row>
    <row r="1588" spans="7:17" ht="12.75"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</row>
    <row r="1589" spans="7:17" ht="12.75"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</row>
    <row r="1590" spans="7:17" ht="12.75"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</row>
    <row r="1591" spans="7:17" ht="12.75"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</row>
    <row r="1592" spans="7:17" ht="12.75"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</row>
    <row r="1593" spans="7:17" ht="12.75"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</row>
    <row r="1594" spans="7:17" ht="12.75"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</row>
    <row r="1595" spans="7:17" ht="12.75"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</row>
    <row r="1596" spans="7:17" ht="12.75"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</row>
    <row r="1597" spans="7:17" ht="12.75"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</row>
    <row r="1598" spans="7:17" ht="12.75"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</row>
    <row r="1599" spans="7:17" ht="12.75"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</row>
    <row r="1600" spans="7:17" ht="12.75"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</row>
    <row r="1601" spans="7:17" ht="12.75"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</row>
    <row r="1602" spans="7:17" ht="12.75"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</row>
    <row r="1603" spans="7:17" ht="12.75"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</row>
    <row r="1604" spans="7:17" ht="12.75"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</row>
    <row r="1605" spans="7:17" ht="12.75"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</row>
    <row r="1606" spans="7:17" ht="12.75"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</row>
    <row r="1607" spans="7:17" ht="12.75"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</row>
    <row r="1608" spans="7:17" ht="12.75"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</row>
    <row r="1609" spans="7:17" ht="12.75"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</row>
    <row r="1610" spans="7:17" ht="12.75"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</row>
    <row r="1611" spans="7:17" ht="12.75"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</row>
    <row r="1612" spans="7:17" ht="12.75"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</row>
    <row r="1613" spans="7:17" ht="12.75"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</row>
    <row r="1614" spans="7:17" ht="12.75"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</row>
    <row r="1615" spans="7:17" ht="12.75"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</row>
    <row r="1616" spans="7:17" ht="12.75"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</row>
    <row r="1617" spans="7:17" ht="12.75"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</row>
    <row r="1618" spans="7:17" ht="12.75"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</row>
    <row r="1619" spans="7:17" ht="12.75"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</row>
    <row r="1620" spans="7:17" ht="12.75"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</row>
    <row r="1621" spans="7:17" ht="12.75"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</row>
    <row r="1622" spans="7:17" ht="12.75"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</row>
    <row r="1623" spans="7:17" ht="12.75"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</row>
    <row r="1624" spans="7:17" ht="12.75"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</row>
    <row r="1625" spans="7:17" ht="12.75"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</row>
    <row r="1626" spans="7:17" ht="12.75"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</row>
    <row r="1627" spans="7:17" ht="12.75"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</row>
    <row r="1628" spans="7:17" ht="12.75"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</row>
    <row r="1629" spans="7:17" ht="12.75"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</row>
    <row r="1630" spans="7:17" ht="12.75"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</row>
    <row r="1631" spans="7:17" ht="12.75"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</row>
    <row r="1632" spans="7:17" ht="12.75"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</row>
    <row r="1633" spans="7:17" ht="12.75"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</row>
    <row r="1634" spans="7:17" ht="12.75"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</row>
    <row r="1635" spans="7:17" ht="12.75"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</row>
    <row r="1636" spans="7:17" ht="12.75"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</row>
    <row r="1637" spans="7:17" ht="12.75"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</row>
    <row r="1638" spans="7:17" ht="12.75"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</row>
    <row r="1639" spans="7:17" ht="12.75"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</row>
    <row r="1640" spans="7:17" ht="12.75"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</row>
    <row r="1641" spans="7:17" ht="12.75"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</row>
    <row r="1642" spans="7:17" ht="12.75"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</row>
    <row r="1643" spans="7:17" ht="12.75"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</row>
    <row r="1644" spans="7:17" ht="12.75"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</row>
    <row r="1645" spans="7:17" ht="12.75"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</row>
    <row r="1646" spans="7:17" ht="12.75"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</row>
    <row r="1647" spans="7:17" ht="12.75"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</row>
    <row r="1648" spans="7:17" ht="12.75"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</row>
    <row r="1649" spans="7:17" ht="12.75"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</row>
    <row r="1650" spans="7:17" ht="12.75"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</row>
    <row r="1651" spans="7:17" ht="12.75"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</row>
    <row r="1652" spans="7:17" ht="12.75"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</row>
    <row r="1653" spans="7:17" ht="12.75"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</row>
    <row r="1654" spans="7:17" ht="12.75"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</row>
    <row r="1655" spans="7:17" ht="12.75"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</row>
    <row r="1656" spans="7:17" ht="12.75"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</row>
    <row r="1657" spans="7:17" ht="12.75"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</row>
    <row r="1658" spans="7:17" ht="12.75"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</row>
    <row r="1659" spans="7:17" ht="12.75"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</row>
    <row r="1660" spans="7:17" ht="12.75"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</row>
    <row r="1661" spans="7:17" ht="12.75"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</row>
    <row r="1662" spans="7:17" ht="12.75"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</row>
    <row r="1663" spans="7:17" ht="12.75"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</row>
    <row r="1664" spans="7:17" ht="12.75"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</row>
    <row r="1665" spans="7:17" ht="12.75"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</row>
    <row r="1666" spans="7:17" ht="12.75"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</row>
    <row r="1667" spans="7:17" ht="12.75"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</row>
    <row r="1668" spans="7:17" ht="12.75"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</row>
    <row r="1669" spans="7:17" ht="12.75"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</row>
    <row r="1670" spans="7:17" ht="12.75"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</row>
    <row r="1671" spans="7:17" ht="12.75"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</row>
    <row r="1672" spans="7:17" ht="12.75"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</row>
    <row r="1673" spans="7:17" ht="12.75"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</row>
    <row r="1674" spans="7:17" ht="12.75"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</row>
    <row r="1675" spans="7:17" ht="12.75"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</row>
    <row r="1676" spans="7:17" ht="12.75"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</row>
    <row r="1677" spans="7:17" ht="12.75"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</row>
    <row r="1678" spans="7:17" ht="12.75"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</row>
    <row r="1679" spans="7:17" ht="12.75"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</row>
    <row r="1680" spans="7:17" ht="12.75"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</row>
    <row r="1681" spans="7:17" ht="12.75"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</row>
    <row r="1682" spans="7:17" ht="12.75"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</row>
    <row r="1683" spans="7:17" ht="12.75"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</row>
    <row r="1684" spans="7:17" ht="12.75"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</row>
    <row r="1685" spans="7:17" ht="12.75"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</row>
    <row r="1686" spans="7:17" ht="12.75"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</row>
    <row r="1687" spans="7:17" ht="12.75"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</row>
    <row r="1688" spans="7:17" ht="12.75"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</row>
    <row r="1689" spans="7:17" ht="12.75"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</row>
    <row r="1690" spans="7:17" ht="12.75"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</row>
    <row r="1691" spans="7:17" ht="12.75"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</row>
    <row r="1692" spans="7:17" ht="12.75"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</row>
    <row r="1693" spans="7:17" ht="12.75"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</row>
    <row r="1694" spans="7:17" ht="12.75"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</row>
    <row r="1695" spans="7:17" ht="12.75"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</row>
    <row r="1696" spans="7:17" ht="12.75"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</row>
    <row r="1697" spans="7:17" ht="12.75"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</row>
    <row r="1698" spans="7:17" ht="12.75"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</row>
    <row r="1699" spans="7:17" ht="12.75"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</row>
    <row r="1700" spans="7:17" ht="12.75"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</row>
    <row r="1701" spans="7:17" ht="12.75"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</row>
    <row r="1702" spans="7:17" ht="12.75"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</row>
    <row r="1703" spans="7:17" ht="12.75"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</row>
    <row r="1704" spans="7:17" ht="12.75"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</row>
    <row r="1705" spans="7:17" ht="12.75"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</row>
    <row r="1706" spans="7:17" ht="12.75"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</row>
    <row r="1707" spans="7:17" ht="12.75"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</row>
    <row r="1708" spans="7:17" ht="12.75"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</row>
    <row r="1709" spans="7:17" ht="12.75"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</row>
    <row r="1710" spans="7:17" ht="12.75"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</row>
    <row r="1711" spans="7:17" ht="12.75"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</row>
    <row r="1712" spans="7:17" ht="12.75"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</row>
    <row r="1713" spans="7:17" ht="12.75"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</row>
    <row r="1714" spans="7:17" ht="12.75"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</row>
    <row r="1715" spans="7:17" ht="12.75"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</row>
    <row r="1716" spans="7:17" ht="12.75"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</row>
    <row r="1717" spans="7:17" ht="12.75"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</row>
    <row r="1718" spans="7:17" ht="12.75"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</row>
    <row r="1719" spans="7:17" ht="12.75"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</row>
    <row r="1720" spans="7:17" ht="12.75"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</row>
    <row r="1721" spans="7:17" ht="12.75"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</row>
    <row r="1722" spans="7:17" ht="12.75"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</row>
    <row r="1723" spans="7:17" ht="12.75"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</row>
    <row r="1724" spans="7:17" ht="12.75"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</row>
    <row r="1725" spans="7:17" ht="12.75"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</row>
    <row r="1726" spans="7:17" ht="12.75"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</row>
    <row r="1727" spans="7:17" ht="12.75"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</row>
    <row r="1728" spans="7:17" ht="12.75"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</row>
    <row r="1729" spans="7:17" ht="12.75"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</row>
    <row r="1730" spans="7:17" ht="12.75"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</row>
    <row r="1731" spans="7:17" ht="12.75"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</row>
    <row r="1732" spans="7:17" ht="12.75"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</row>
    <row r="1733" spans="7:17" ht="12.75"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</row>
    <row r="1734" spans="7:17" ht="12.75"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</row>
    <row r="1735" spans="7:17" ht="12.75"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</row>
    <row r="1736" spans="7:17" ht="12.75"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</row>
    <row r="1737" spans="7:17" ht="12.75"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</row>
    <row r="1738" spans="7:17" ht="12.75"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</row>
    <row r="1739" spans="7:17" ht="12.75"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</row>
    <row r="1740" spans="7:17" ht="12.75"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</row>
    <row r="1741" spans="7:17" ht="12.75"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</row>
    <row r="1742" spans="7:17" ht="12.75"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</row>
    <row r="1743" spans="7:17" ht="12.75"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</row>
    <row r="1744" spans="7:17" ht="12.75"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</row>
    <row r="1745" spans="7:17" ht="12.75"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</row>
    <row r="1746" spans="7:17" ht="12.75"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</row>
    <row r="1747" spans="7:17" ht="12.75"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</row>
    <row r="1748" spans="7:17" ht="12.75"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</row>
    <row r="1749" spans="7:17" ht="12.75"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</row>
    <row r="1750" spans="7:17" ht="12.75"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</row>
    <row r="1751" spans="7:17" ht="12.75"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</row>
    <row r="1752" spans="7:17" ht="12.75"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</row>
    <row r="1753" spans="7:17" ht="12.75"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</row>
    <row r="1754" spans="7:17" ht="12.75"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</row>
    <row r="1755" spans="7:17" ht="12.75"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</row>
    <row r="1756" spans="7:17" ht="12.75"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</row>
    <row r="1757" spans="7:17" ht="12.75"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</row>
    <row r="1758" spans="7:17" ht="12.75"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</row>
    <row r="1759" spans="7:17" ht="12.75"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</row>
    <row r="1760" spans="7:17" ht="12.75"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</row>
    <row r="1761" spans="7:17" ht="12.75"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</row>
    <row r="1762" spans="7:17" ht="12.75"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</row>
    <row r="1763" spans="7:17" ht="12.75"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</row>
    <row r="1764" spans="7:17" ht="12.75"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</row>
    <row r="1765" spans="7:17" ht="12.75"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</row>
    <row r="1766" spans="7:17" ht="12.75"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</row>
    <row r="1767" spans="7:17" ht="12.75"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</row>
    <row r="1768" spans="7:17" ht="12.75"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</row>
    <row r="1769" spans="7:17" ht="12.75"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</row>
    <row r="1770" spans="7:17" ht="12.75"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</row>
    <row r="1771" spans="7:17" ht="12.75"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</row>
    <row r="1772" spans="7:17" ht="12.75"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</row>
    <row r="1773" spans="7:17" ht="12.75"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</row>
    <row r="1774" spans="7:17" ht="12.75"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</row>
    <row r="1775" spans="7:17" ht="12.75"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</row>
    <row r="1776" spans="7:17" ht="12.75"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</row>
    <row r="1777" spans="7:17" ht="12.75"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</row>
    <row r="1778" spans="7:17" ht="12.75"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</row>
    <row r="1779" spans="7:17" ht="12.75"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</row>
    <row r="1780" spans="7:17" ht="12.75"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</row>
    <row r="1781" spans="7:17" ht="12.75"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</row>
    <row r="1782" spans="7:17" ht="12.75"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</row>
    <row r="1783" spans="7:17" ht="12.75"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</row>
    <row r="1784" spans="7:17" ht="12.75"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</row>
    <row r="1785" spans="7:17" ht="12.75"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</row>
    <row r="1786" spans="7:17" ht="12.75"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</row>
    <row r="1787" spans="7:17" ht="12.75"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</row>
    <row r="1788" spans="7:17" ht="12.75"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</row>
    <row r="1789" spans="7:17" ht="12.75"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</row>
    <row r="1790" spans="7:17" ht="12.75"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</row>
    <row r="1791" spans="7:17" ht="12.75"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</row>
    <row r="1792" spans="7:17" ht="12.75"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</row>
    <row r="1793" spans="7:17" ht="12.75"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</row>
    <row r="1794" spans="7:17" ht="12.75"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</row>
    <row r="1795" spans="7:17" ht="12.75"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</row>
    <row r="1796" spans="7:17" ht="12.75"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</row>
    <row r="1797" spans="7:17" ht="12.75"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</row>
    <row r="1798" spans="7:17" ht="12.75"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</row>
    <row r="1799" spans="7:17" ht="12.75"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</row>
    <row r="1800" spans="7:17" ht="12.75"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</row>
    <row r="1801" spans="7:17" ht="12.75"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</row>
    <row r="1802" spans="7:17" ht="12.75"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</row>
    <row r="1803" spans="7:17" ht="12.75"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</row>
    <row r="1804" spans="7:17" ht="12.75"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</row>
    <row r="1805" spans="7:17" ht="12.75"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</row>
    <row r="1806" spans="7:17" ht="12.75"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</row>
    <row r="1807" spans="7:17" ht="12.75"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</row>
    <row r="1808" spans="7:17" ht="12.75"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</row>
    <row r="1809" spans="7:17" ht="12.75"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</row>
    <row r="1810" spans="7:17" ht="12.75"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</row>
    <row r="1811" spans="7:17" ht="12.75"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</row>
    <row r="1812" spans="7:17" ht="12.75"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</row>
    <row r="1813" spans="7:17" ht="12.75"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</row>
    <row r="1814" spans="7:17" ht="12.75"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</row>
    <row r="1815" spans="7:17" ht="12.75"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</row>
    <row r="1816" spans="7:17" ht="12.75"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</row>
    <row r="1817" spans="7:17" ht="12.75"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</row>
    <row r="1818" spans="7:17" ht="12.75"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</row>
    <row r="1819" spans="7:17" ht="12.75"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</row>
    <row r="1820" spans="7:17" ht="12.75"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</row>
    <row r="1821" spans="7:17" ht="12.75"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</row>
    <row r="1822" spans="7:17" ht="12.75"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</row>
    <row r="1823" spans="7:17" ht="12.75"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</row>
    <row r="1824" spans="7:17" ht="12.75"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</row>
    <row r="1825" spans="7:17" ht="12.75"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</row>
    <row r="1826" spans="7:17" ht="12.75"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</row>
    <row r="1827" spans="7:17" ht="12.75"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</row>
    <row r="1828" spans="7:17" ht="12.75"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</row>
    <row r="1829" spans="7:17" ht="12.75"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</row>
    <row r="1830" spans="7:17" ht="12.75"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</row>
    <row r="1831" spans="7:17" ht="12.75"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</row>
    <row r="1832" spans="7:17" ht="12.75"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</row>
    <row r="1833" spans="7:17" ht="12.75"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</row>
    <row r="1834" spans="7:17" ht="12.75"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</row>
    <row r="1835" spans="7:17" ht="12.75"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</row>
    <row r="1836" spans="7:17" ht="12.75"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</row>
    <row r="1837" spans="7:17" ht="12.75"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</row>
    <row r="1838" spans="7:17" ht="12.75"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</row>
    <row r="1839" spans="7:17" ht="12.75"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</row>
    <row r="1840" spans="7:17" ht="12.75"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</row>
    <row r="1841" spans="7:17" ht="12.75"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</row>
    <row r="1842" spans="7:17" ht="12.75"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</row>
    <row r="1843" spans="7:17" ht="12.75"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</row>
    <row r="1844" spans="7:17" ht="12.75"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</row>
    <row r="1845" spans="7:17" ht="12.75"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</row>
    <row r="1846" spans="7:17" ht="12.75"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</row>
    <row r="1847" spans="7:17" ht="12.75"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</row>
    <row r="1848" spans="7:17" ht="12.75"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</row>
    <row r="1849" spans="7:17" ht="12.75"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</row>
    <row r="1850" spans="7:17" ht="12.75"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</row>
    <row r="1851" spans="7:17" ht="12.75"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</row>
    <row r="1852" spans="7:17" ht="12.75"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</row>
    <row r="1853" spans="7:17" ht="12.75"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</row>
    <row r="1854" spans="7:17" ht="12.75"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</row>
    <row r="1855" spans="7:17" ht="12.75"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</row>
    <row r="1856" spans="7:17" ht="12.75"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</row>
    <row r="1857" spans="7:17" ht="12.75"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</row>
    <row r="1858" spans="7:17" ht="12.75"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</row>
    <row r="1859" spans="7:17" ht="12.75"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</row>
    <row r="1860" spans="7:17" ht="12.75"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</row>
    <row r="1861" spans="7:17" ht="12.75"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</row>
    <row r="1862" spans="7:17" ht="12.75"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</row>
    <row r="1863" spans="7:17" ht="12.75"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</row>
    <row r="1864" spans="7:17" ht="12.75"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</row>
    <row r="1865" spans="7:17" ht="12.75"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</row>
    <row r="1866" spans="7:17" ht="12.75"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</row>
    <row r="1867" spans="7:17" ht="12.75"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</row>
    <row r="1868" spans="7:17" ht="12.75"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</row>
    <row r="1869" spans="7:17" ht="12.75"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</row>
    <row r="1870" spans="7:17" ht="12.75"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</row>
    <row r="1871" spans="7:17" ht="12.75"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</row>
    <row r="1872" spans="7:17" ht="12.75"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</row>
    <row r="1873" spans="7:17" ht="12.75"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</row>
    <row r="1874" spans="7:17" ht="12.75"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</row>
    <row r="1875" spans="7:17" ht="12.75"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</row>
    <row r="1876" spans="7:17" ht="12.75"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</row>
    <row r="1877" spans="7:17" ht="12.75"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</row>
    <row r="1878" spans="7:17" ht="12.75"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</row>
    <row r="1879" spans="7:17" ht="12.75"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</row>
    <row r="1880" spans="7:17" ht="12.75"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</row>
    <row r="1881" spans="7:17" ht="12.75"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</row>
    <row r="1882" spans="7:17" ht="12.75"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</row>
    <row r="1883" spans="7:17" ht="12.75"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</row>
    <row r="1884" spans="7:17" ht="12.75"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</row>
    <row r="1885" spans="7:17" ht="12.75"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</row>
    <row r="1886" spans="7:17" ht="12.75"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</row>
    <row r="1887" spans="7:17" ht="12.75"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</row>
    <row r="1888" spans="7:17" ht="12.75"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</row>
    <row r="1889" spans="7:17" ht="12.75"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</row>
    <row r="1890" spans="7:17" ht="12.75"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</row>
    <row r="1891" spans="7:17" ht="12.75"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</row>
    <row r="1892" spans="7:17" ht="12.75"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</row>
  </sheetData>
  <mergeCells count="105">
    <mergeCell ref="A41:A43"/>
    <mergeCell ref="E50:E52"/>
    <mergeCell ref="D50:D52"/>
    <mergeCell ref="C50:C52"/>
    <mergeCell ref="B50:B52"/>
    <mergeCell ref="A44:A46"/>
    <mergeCell ref="B44:B46"/>
    <mergeCell ref="C44:C46"/>
    <mergeCell ref="D44:D46"/>
    <mergeCell ref="E44:E46"/>
    <mergeCell ref="E41:E43"/>
    <mergeCell ref="D41:D43"/>
    <mergeCell ref="C41:C43"/>
    <mergeCell ref="B41:B43"/>
    <mergeCell ref="D59:D61"/>
    <mergeCell ref="A53:A55"/>
    <mergeCell ref="B53:B55"/>
    <mergeCell ref="C53:C55"/>
    <mergeCell ref="D53:D55"/>
    <mergeCell ref="D47:D49"/>
    <mergeCell ref="A56:A58"/>
    <mergeCell ref="B56:B58"/>
    <mergeCell ref="C56:C58"/>
    <mergeCell ref="D56:D58"/>
    <mergeCell ref="A50:A52"/>
    <mergeCell ref="D62:D64"/>
    <mergeCell ref="E62:E64"/>
    <mergeCell ref="E47:E49"/>
    <mergeCell ref="R5:R6"/>
    <mergeCell ref="J6:J68"/>
    <mergeCell ref="E56:E58"/>
    <mergeCell ref="E53:E55"/>
    <mergeCell ref="E59:E61"/>
    <mergeCell ref="E11:E13"/>
    <mergeCell ref="E8:E10"/>
    <mergeCell ref="C11:C13"/>
    <mergeCell ref="A62:A64"/>
    <mergeCell ref="B62:B64"/>
    <mergeCell ref="C62:C64"/>
    <mergeCell ref="A47:A49"/>
    <mergeCell ref="B47:B49"/>
    <mergeCell ref="C47:C49"/>
    <mergeCell ref="A59:A61"/>
    <mergeCell ref="B59:B61"/>
    <mergeCell ref="C59:C61"/>
    <mergeCell ref="D11:D13"/>
    <mergeCell ref="G5:P5"/>
    <mergeCell ref="A5:A6"/>
    <mergeCell ref="B5:B6"/>
    <mergeCell ref="C5:C6"/>
    <mergeCell ref="D5:D6"/>
    <mergeCell ref="E5:E6"/>
    <mergeCell ref="F5:F6"/>
    <mergeCell ref="A11:A13"/>
    <mergeCell ref="B11:B13"/>
    <mergeCell ref="Q5:Q6"/>
    <mergeCell ref="A14:A16"/>
    <mergeCell ref="B14:B16"/>
    <mergeCell ref="C14:C16"/>
    <mergeCell ref="D14:D16"/>
    <mergeCell ref="E14:E16"/>
    <mergeCell ref="C8:C10"/>
    <mergeCell ref="A8:A10"/>
    <mergeCell ref="B8:B10"/>
    <mergeCell ref="D8:D10"/>
    <mergeCell ref="D20:D22"/>
    <mergeCell ref="E20:E22"/>
    <mergeCell ref="A17:A19"/>
    <mergeCell ref="B17:B19"/>
    <mergeCell ref="C17:C19"/>
    <mergeCell ref="D17:D19"/>
    <mergeCell ref="A20:A22"/>
    <mergeCell ref="B20:B22"/>
    <mergeCell ref="C20:C22"/>
    <mergeCell ref="E17:E19"/>
    <mergeCell ref="E26:E28"/>
    <mergeCell ref="A26:A28"/>
    <mergeCell ref="B26:B28"/>
    <mergeCell ref="C26:C28"/>
    <mergeCell ref="D26:D28"/>
    <mergeCell ref="E29:E31"/>
    <mergeCell ref="A29:A31"/>
    <mergeCell ref="B29:B31"/>
    <mergeCell ref="C29:C31"/>
    <mergeCell ref="D29:D31"/>
    <mergeCell ref="E32:E34"/>
    <mergeCell ref="A35:A37"/>
    <mergeCell ref="B35:B37"/>
    <mergeCell ref="C35:C37"/>
    <mergeCell ref="D35:D37"/>
    <mergeCell ref="E35:E37"/>
    <mergeCell ref="A32:A34"/>
    <mergeCell ref="B32:B34"/>
    <mergeCell ref="C32:C34"/>
    <mergeCell ref="D32:D34"/>
    <mergeCell ref="E38:E40"/>
    <mergeCell ref="A38:A40"/>
    <mergeCell ref="B38:B40"/>
    <mergeCell ref="C38:C40"/>
    <mergeCell ref="D38:D40"/>
    <mergeCell ref="E23:E25"/>
    <mergeCell ref="A23:A25"/>
    <mergeCell ref="B23:B25"/>
    <mergeCell ref="C23:C25"/>
    <mergeCell ref="D23:D25"/>
  </mergeCells>
  <printOptions/>
  <pageMargins left="0.12" right="0.5" top="0.38" bottom="0.47" header="0.5" footer="0.3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Zaganiu_PIDG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PIDG</dc:creator>
  <cp:keywords/>
  <dc:description/>
  <cp:lastModifiedBy>PIDG</cp:lastModifiedBy>
  <cp:lastPrinted>2005-07-28T06:48:20Z</cp:lastPrinted>
  <dcterms:created xsi:type="dcterms:W3CDTF">2004-01-16T13:30:11Z</dcterms:created>
  <dcterms:modified xsi:type="dcterms:W3CDTF">2005-07-28T07:00:39Z</dcterms:modified>
  <cp:category/>
  <cp:version/>
  <cp:contentType/>
  <cp:contentStatus/>
</cp:coreProperties>
</file>